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OK\EMENDA Nº 3995006 MAC_CG 87.426\"/>
    </mc:Choice>
  </mc:AlternateContent>
  <xr:revisionPtr revIDLastSave="0" documentId="13_ncr:1_{09D13F20-D303-445E-9473-3219682CB4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13" r:id="rId1"/>
    <sheet name=" AVISO CRÉDITO" sheetId="12" r:id="rId2"/>
    <sheet name=" RESUMO FINANCEIRO" sheetId="11" r:id="rId3"/>
    <sheet name=" RELAÇÃO PAGAMENTOS" sheetId="10" r:id="rId4"/>
  </sheets>
  <externalReferences>
    <externalReference r:id="rId5"/>
    <externalReference r:id="rId6"/>
  </externalReferences>
  <definedNames>
    <definedName name="_2" localSheetId="1">#REF!</definedName>
    <definedName name="_2" localSheetId="0">#REF!</definedName>
    <definedName name="_2">#REF!</definedName>
    <definedName name="_xlnm._FilterDatabase" localSheetId="3" hidden="1">' RELAÇÃO PAGAMENTOS'!$A$5:$K$5</definedName>
    <definedName name="A" localSheetId="2">#REF!</definedName>
    <definedName name="A" localSheetId="0">#REF!</definedName>
    <definedName name="A">#REF!</definedName>
    <definedName name="AAAAAAAAAAA" localSheetId="2">#REF!</definedName>
    <definedName name="AAAAAAAAAAA" localSheetId="0">#REF!</definedName>
    <definedName name="AAAAAAAAAAA">#REF!</definedName>
    <definedName name="ANEXO12">#REF!</definedName>
    <definedName name="_xlnm.Print_Area" localSheetId="1">' AVISO CRÉDITO'!$A$1:$J$26</definedName>
    <definedName name="_xlnm.Print_Area" localSheetId="3">' RELAÇÃO PAGAMENTOS'!$A$1:$G$8</definedName>
    <definedName name="_xlnm.Print_Area" localSheetId="2">' RESUMO FINANCEIRO'!$A$1:$B$17</definedName>
    <definedName name="_xlnm.Print_Area" localSheetId="0">CAPA!$A$1:$N$8</definedName>
    <definedName name="B" localSheetId="1">#REF!</definedName>
    <definedName name="B" localSheetId="2">#REF!</definedName>
    <definedName name="B" localSheetId="0">#REF!</definedName>
    <definedName name="B">#REF!</definedName>
    <definedName name="bbbbbbbbbbbbbbb" localSheetId="2">#REF!</definedName>
    <definedName name="bbbbbbbbbbbbbbb" localSheetId="0">#REF!</definedName>
    <definedName name="bbbbbbbbbbbbbbb">#REF!</definedName>
    <definedName name="CONSOL_HIERARQUIZADO_HCOP" localSheetId="2">#REF!</definedName>
    <definedName name="CONSOL_HIERARQUIZADO_HCOP" localSheetId="0">#REF!</definedName>
    <definedName name="CONSOL_HIERARQUIZADO_HCOP">#REF!</definedName>
    <definedName name="CONSOLIDADO" localSheetId="2">#REF!</definedName>
    <definedName name="CONSOLIDADO" localSheetId="0">#REF!</definedName>
    <definedName name="CONSOLIDADO">#REF!</definedName>
    <definedName name="CRIS" localSheetId="2">#REF!</definedName>
    <definedName name="CRIS" localSheetId="0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2">#REF!</definedName>
    <definedName name="E" localSheetId="0">#REF!</definedName>
    <definedName name="E">#REF!</definedName>
    <definedName name="e_consolidado_hier_completa" localSheetId="2">#REF!</definedName>
    <definedName name="e_consolidado_hier_completa" localSheetId="0">#REF!</definedName>
    <definedName name="e_consolidado_hier_completa">#REF!</definedName>
    <definedName name="e_consolidado_julho07_hier_completa" localSheetId="2">#REF!</definedName>
    <definedName name="e_consolidado_julho07_hier_completa" localSheetId="0">#REF!</definedName>
    <definedName name="e_consolidado_julho07_hier_completa">#REF!</definedName>
    <definedName name="e_saldo_total_julh07_hier_completa" localSheetId="2">#REF!</definedName>
    <definedName name="e_saldo_total_julh07_hier_completa" localSheetId="0">#REF!</definedName>
    <definedName name="e_saldo_total_julh07_hier_completa">#REF!</definedName>
    <definedName name="F" localSheetId="2">#REF!</definedName>
    <definedName name="F" localSheetId="0">#REF!</definedName>
    <definedName name="F">#REF!</definedName>
    <definedName name="FFFFFFF" localSheetId="2">#REF!</definedName>
    <definedName name="FFFFFFF" localSheetId="0">#REF!</definedName>
    <definedName name="FFFFFFF">#REF!</definedName>
    <definedName name="FFFFFFFFFFFFFFFFFF" localSheetId="2">#REF!</definedName>
    <definedName name="FFFFFFFFFFFFFFFFFF" localSheetId="0">#REF!</definedName>
    <definedName name="FFFFFFFFFFFFFFFFFF">#REF!</definedName>
    <definedName name="Fonte">[1]Tabelas!$D$1:$D$3</definedName>
    <definedName name="fppfpfpfp" localSheetId="2">#REF!</definedName>
    <definedName name="fppfpfpfp" localSheetId="0">#REF!</definedName>
    <definedName name="fppfpfpfp">#REF!</definedName>
    <definedName name="ggg" localSheetId="2">#REF!</definedName>
    <definedName name="ggg" localSheetId="0">#REF!</definedName>
    <definedName name="ggg">#REF!</definedName>
    <definedName name="GR" localSheetId="2">#REF!</definedName>
    <definedName name="GR" localSheetId="0">#REF!</definedName>
    <definedName name="GR">#REF!</definedName>
    <definedName name="ICESP_DFC___CONSOL_HIERAR" localSheetId="2">#REF!</definedName>
    <definedName name="ICESP_DFC___CONSOL_HIERAR" localSheetId="0">#REF!</definedName>
    <definedName name="ICESP_DFC___CONSOL_HIERAR">#REF!</definedName>
    <definedName name="já" localSheetId="2">#REF!</definedName>
    <definedName name="já" localSheetId="0">#REF!</definedName>
    <definedName name="já">#REF!</definedName>
    <definedName name="jjjjjjjjjjjjjjjjjjjjj" localSheetId="2">#REF!</definedName>
    <definedName name="jjjjjjjjjjjjjjjjjjjjj" localSheetId="0">#REF!</definedName>
    <definedName name="jjjjjjjjjjjjjjjjjjjjj">#REF!</definedName>
    <definedName name="k" localSheetId="2">#REF!</definedName>
    <definedName name="k" localSheetId="0">#REF!</definedName>
    <definedName name="k">#REF!</definedName>
    <definedName name="LDLDLDLDLD" localSheetId="2">#REF!</definedName>
    <definedName name="LDLDLDLDLD" localSheetId="0">#REF!</definedName>
    <definedName name="LDLDLDLDLD">#REF!</definedName>
    <definedName name="LeiAutorizadora">[1]Tabelas!$F$1:$F$13</definedName>
    <definedName name="LL" localSheetId="2">#REF!</definedName>
    <definedName name="LL" localSheetId="0">#REF!</definedName>
    <definedName name="LL">#REF!</definedName>
    <definedName name="mmmm" localSheetId="2">#REF!</definedName>
    <definedName name="mmmm" localSheetId="0">#REF!</definedName>
    <definedName name="mmmm">#REF!</definedName>
    <definedName name="N___Consolidado_ICESP_HIER" localSheetId="2">#REF!</definedName>
    <definedName name="N___Consolidado_ICESP_HIER" localSheetId="0">#REF!</definedName>
    <definedName name="N___Consolidado_ICESP_HIER">#REF!</definedName>
    <definedName name="NatDesp">[1]Tabelas!$A$1:$A$6</definedName>
    <definedName name="o" localSheetId="2">#REF!</definedName>
    <definedName name="o" localSheetId="0">#REF!</definedName>
    <definedName name="o">#REF!</definedName>
    <definedName name="tb" localSheetId="2">#REF!</definedName>
    <definedName name="tb" localSheetId="0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 RELAÇÃO PAGAMENTOS'!$1:$5</definedName>
    <definedName name="UGE">[1]Tabelas!$E$1:$E$3</definedName>
    <definedName name="z" localSheetId="2">#REF!</definedName>
    <definedName name="z" localSheetId="0">#REF!</definedName>
    <definedName name="z">#REF!</definedName>
    <definedName name="ZZ_DISTR_AIH_CONTR_DEZ2005" localSheetId="2">#REF!</definedName>
    <definedName name="ZZ_DISTR_AIH_CONTR_DEZ2005" localSheetId="0">#REF!</definedName>
    <definedName name="ZZ_DISTR_AIH_CONTR_DEZ2005">#REF!</definedName>
    <definedName name="ZZ_DISTR_AIH_CONTR_JAN2006" localSheetId="2">#REF!</definedName>
    <definedName name="ZZ_DISTR_AIH_CONTR_JAN2006" localSheetId="0">#REF!</definedName>
    <definedName name="ZZ_DISTR_AIH_CONTR_JAN2006">#REF!</definedName>
    <definedName name="ZZ_DISTR_AMB_CONTR_DEZ2005" localSheetId="2">#REF!</definedName>
    <definedName name="ZZ_DISTR_AMB_CONTR_DEZ2005" localSheetId="0">#REF!</definedName>
    <definedName name="ZZ_DISTR_AMB_CONTR_DEZ2005">#REF!</definedName>
    <definedName name="ZZ_DISTR_AMB_CONTR_JAN2006" localSheetId="2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1" l="1"/>
  <c r="B10" i="11"/>
  <c r="F8" i="10"/>
  <c r="B17" i="11" l="1"/>
</calcChain>
</file>

<file path=xl/sharedStrings.xml><?xml version="1.0" encoding="utf-8"?>
<sst xmlns="http://schemas.openxmlformats.org/spreadsheetml/2006/main" count="30" uniqueCount="26">
  <si>
    <t>TOTAL</t>
  </si>
  <si>
    <t>Total</t>
  </si>
  <si>
    <t>NF N° 5624</t>
  </si>
  <si>
    <t xml:space="preserve">IGL AMERICA LATINA                                          </t>
  </si>
  <si>
    <t xml:space="preserve">MATERIAIS HOSPITALARES EM GERAL         </t>
  </si>
  <si>
    <t>NF N° 82849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</si>
  <si>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</si>
  <si>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</si>
  <si>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</si>
  <si>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</si>
  <si>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</si>
  <si>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</si>
  <si>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</si>
  <si>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</si>
  <si>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Saldo inicial</t>
  </si>
  <si>
    <t>Pagamentos de despesas</t>
  </si>
  <si>
    <t>Saldo Final</t>
  </si>
  <si>
    <t>VALOR RECEBIDO</t>
  </si>
  <si>
    <t>RECEITAS FINANCEIRAS</t>
  </si>
  <si>
    <t>PORTARIA MINISTÉRIO DA SAÚDE Nº 1398/2021</t>
  </si>
  <si>
    <t>REPASSE SECRETARIA DE ESTADO DA SAÚDE DE SÃO PAULO</t>
  </si>
  <si>
    <t>CLASSIFICAÇÃO</t>
  </si>
  <si>
    <t>CONTATTI COMERCIO E REPRESENTACOES LTDA</t>
  </si>
  <si>
    <t>MATERIAL DE CONSUMO</t>
  </si>
  <si>
    <t>Fluxo de Caixa Realizado</t>
  </si>
  <si>
    <t>INCREMENTO MAC  - DEP. GENERAL PETERNELLI - 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</si>
</sst>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7" formatCode="#,##0.00_ ;[Red]\-#,##0.00\ 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6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164" fontId="22" fillId="0" borderId="0" applyFont="0" applyFill="0" applyBorder="0" applyAlignment="0" applyProtection="0"/>
    <xf numFmtId="0" fontId="24" fillId="0" borderId="0"/>
    <xf numFmtId="165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70">
    <xf numFmtId="0" fontId="0" fillId="0" borderId="0" xfId="0"/>
    <xf numFmtId="0" fontId="30" fillId="0" borderId="0" xfId="48" applyFont="1" applyAlignment="1">
      <alignment vertical="center"/>
    </xf>
    <xf numFmtId="0" fontId="3" fillId="0" borderId="0" xfId="48" applyAlignment="1">
      <alignment vertical="center"/>
    </xf>
    <xf numFmtId="0" fontId="3" fillId="0" borderId="0" xfId="48" applyAlignment="1">
      <alignment horizontal="center"/>
    </xf>
    <xf numFmtId="0" fontId="3" fillId="0" borderId="0" xfId="48" applyAlignment="1">
      <alignment horizontal="left" indent="1"/>
    </xf>
    <xf numFmtId="14" fontId="3" fillId="0" borderId="0" xfId="48" applyNumberFormat="1" applyAlignment="1">
      <alignment horizontal="left" indent="1"/>
    </xf>
    <xf numFmtId="4" fontId="3" fillId="0" borderId="0" xfId="48" applyNumberFormat="1" applyAlignment="1">
      <alignment horizontal="right"/>
    </xf>
    <xf numFmtId="0" fontId="3" fillId="0" borderId="0" xfId="48"/>
    <xf numFmtId="0" fontId="31" fillId="0" borderId="0" xfId="48" applyFont="1" applyAlignment="1">
      <alignment vertical="center"/>
    </xf>
    <xf numFmtId="0" fontId="34" fillId="0" borderId="0" xfId="48" applyFont="1" applyAlignment="1">
      <alignment vertical="center"/>
    </xf>
    <xf numFmtId="0" fontId="37" fillId="0" borderId="0" xfId="48" applyFont="1"/>
    <xf numFmtId="0" fontId="38" fillId="0" borderId="10" xfId="49" quotePrefix="1" applyNumberFormat="1" applyFont="1" applyFill="1" applyBorder="1" applyAlignment="1">
      <alignment horizontal="center" vertical="center"/>
    </xf>
    <xf numFmtId="0" fontId="39" fillId="0" borderId="10" xfId="49" applyNumberFormat="1" applyFont="1" applyFill="1" applyBorder="1" applyAlignment="1">
      <alignment horizontal="center" vertical="center"/>
    </xf>
    <xf numFmtId="0" fontId="39" fillId="0" borderId="10" xfId="49" applyNumberFormat="1" applyFont="1" applyFill="1" applyBorder="1" applyAlignment="1">
      <alignment horizontal="left" vertical="center" indent="1"/>
    </xf>
    <xf numFmtId="43" fontId="39" fillId="0" borderId="10" xfId="49" applyFont="1" applyFill="1" applyBorder="1" applyAlignment="1">
      <alignment horizontal="left" vertical="center" indent="1"/>
    </xf>
    <xf numFmtId="4" fontId="39" fillId="0" borderId="10" xfId="48" applyNumberFormat="1" applyFont="1" applyBorder="1" applyAlignment="1">
      <alignment horizontal="right" vertical="center"/>
    </xf>
    <xf numFmtId="166" fontId="39" fillId="0" borderId="10" xfId="48" applyNumberFormat="1" applyFont="1" applyBorder="1" applyAlignment="1">
      <alignment horizontal="center" vertical="center"/>
    </xf>
    <xf numFmtId="165" fontId="40" fillId="33" borderId="14" xfId="48" applyNumberFormat="1" applyFont="1" applyFill="1" applyBorder="1" applyAlignment="1">
      <alignment vertical="center"/>
    </xf>
    <xf numFmtId="0" fontId="41" fillId="0" borderId="0" xfId="48" applyFont="1" applyAlignment="1">
      <alignment horizontal="center" vertical="center"/>
    </xf>
    <xf numFmtId="0" fontId="41" fillId="0" borderId="0" xfId="48" applyFont="1" applyAlignment="1">
      <alignment vertical="center"/>
    </xf>
    <xf numFmtId="14" fontId="41" fillId="0" borderId="0" xfId="48" applyNumberFormat="1" applyFont="1" applyAlignment="1">
      <alignment horizontal="center" vertical="center"/>
    </xf>
    <xf numFmtId="0" fontId="42" fillId="0" borderId="0" xfId="46" applyFont="1" applyAlignment="1">
      <alignment vertical="center"/>
    </xf>
    <xf numFmtId="0" fontId="2" fillId="0" borderId="0" xfId="50"/>
    <xf numFmtId="0" fontId="43" fillId="0" borderId="0" xfId="46" applyFont="1" applyAlignment="1">
      <alignment vertical="center"/>
    </xf>
    <xf numFmtId="0" fontId="44" fillId="0" borderId="15" xfId="46" applyFont="1" applyBorder="1" applyAlignment="1">
      <alignment vertical="center" wrapText="1"/>
    </xf>
    <xf numFmtId="4" fontId="44" fillId="0" borderId="16" xfId="46" applyNumberFormat="1" applyFont="1" applyBorder="1" applyAlignment="1">
      <alignment vertical="center"/>
    </xf>
    <xf numFmtId="0" fontId="45" fillId="0" borderId="17" xfId="46" applyFont="1" applyBorder="1" applyAlignment="1">
      <alignment horizontal="left" vertical="center" wrapText="1"/>
    </xf>
    <xf numFmtId="4" fontId="45" fillId="0" borderId="18" xfId="46" applyNumberFormat="1" applyFont="1" applyBorder="1" applyAlignment="1">
      <alignment vertical="center"/>
    </xf>
    <xf numFmtId="0" fontId="44" fillId="0" borderId="0" xfId="46" applyFont="1" applyAlignment="1">
      <alignment horizontal="left" vertical="center" wrapText="1"/>
    </xf>
    <xf numFmtId="4" fontId="44" fillId="0" borderId="0" xfId="46" applyNumberFormat="1" applyFont="1" applyAlignment="1">
      <alignment vertical="center"/>
    </xf>
    <xf numFmtId="0" fontId="44" fillId="35" borderId="17" xfId="46" applyFont="1" applyFill="1" applyBorder="1" applyAlignment="1">
      <alignment horizontal="left" vertical="center" wrapText="1"/>
    </xf>
    <xf numFmtId="4" fontId="44" fillId="35" borderId="18" xfId="46" applyNumberFormat="1" applyFont="1" applyFill="1" applyBorder="1" applyAlignment="1">
      <alignment vertical="center"/>
    </xf>
    <xf numFmtId="0" fontId="46" fillId="0" borderId="0" xfId="46" applyFont="1" applyAlignment="1">
      <alignment vertical="center" wrapText="1"/>
    </xf>
    <xf numFmtId="4" fontId="46" fillId="0" borderId="0" xfId="46" applyNumberFormat="1" applyFont="1" applyAlignment="1">
      <alignment vertical="center"/>
    </xf>
    <xf numFmtId="4" fontId="2" fillId="0" borderId="0" xfId="50" applyNumberFormat="1"/>
    <xf numFmtId="0" fontId="44" fillId="35" borderId="17" xfId="46" applyFont="1" applyFill="1" applyBorder="1" applyAlignment="1">
      <alignment horizontal="left" vertical="center"/>
    </xf>
    <xf numFmtId="4" fontId="47" fillId="35" borderId="18" xfId="46" applyNumberFormat="1" applyFont="1" applyFill="1" applyBorder="1" applyAlignment="1">
      <alignment vertical="center"/>
    </xf>
    <xf numFmtId="0" fontId="43" fillId="0" borderId="0" xfId="46" applyFont="1"/>
    <xf numFmtId="4" fontId="43" fillId="0" borderId="0" xfId="46" applyNumberFormat="1" applyFont="1"/>
    <xf numFmtId="0" fontId="48" fillId="36" borderId="19" xfId="46" applyFont="1" applyFill="1" applyBorder="1" applyAlignment="1">
      <alignment vertical="center"/>
    </xf>
    <xf numFmtId="167" fontId="48" fillId="36" borderId="20" xfId="46" applyNumberFormat="1" applyFont="1" applyFill="1" applyBorder="1" applyAlignment="1">
      <alignment vertical="center"/>
    </xf>
    <xf numFmtId="0" fontId="49" fillId="0" borderId="0" xfId="46" applyFont="1"/>
    <xf numFmtId="0" fontId="26" fillId="0" borderId="0" xfId="51" applyFont="1" applyAlignment="1">
      <alignment vertical="center"/>
    </xf>
    <xf numFmtId="0" fontId="28" fillId="0" borderId="0" xfId="51" applyFont="1" applyAlignment="1">
      <alignment vertical="center"/>
    </xf>
    <xf numFmtId="0" fontId="1" fillId="0" borderId="0" xfId="51" applyAlignment="1">
      <alignment horizontal="center"/>
    </xf>
    <xf numFmtId="0" fontId="1" fillId="0" borderId="0" xfId="51" applyAlignment="1">
      <alignment horizontal="left" indent="1"/>
    </xf>
    <xf numFmtId="14" fontId="1" fillId="0" borderId="0" xfId="51" applyNumberFormat="1" applyAlignment="1">
      <alignment horizontal="left" indent="1"/>
    </xf>
    <xf numFmtId="0" fontId="1" fillId="0" borderId="0" xfId="51" applyAlignment="1">
      <alignment horizontal="left" indent="2"/>
    </xf>
    <xf numFmtId="4" fontId="1" fillId="0" borderId="0" xfId="51" applyNumberFormat="1" applyAlignment="1">
      <alignment horizontal="right"/>
    </xf>
    <xf numFmtId="0" fontId="33" fillId="0" borderId="0" xfId="51" applyFont="1" applyAlignment="1">
      <alignment vertical="center" wrapText="1"/>
    </xf>
    <xf numFmtId="0" fontId="33" fillId="0" borderId="0" xfId="51" applyFont="1" applyAlignment="1">
      <alignment horizontal="center" vertical="center" wrapText="1"/>
    </xf>
    <xf numFmtId="165" fontId="23" fillId="0" borderId="0" xfId="51" applyNumberFormat="1" applyFont="1" applyAlignment="1">
      <alignment vertical="center"/>
    </xf>
    <xf numFmtId="0" fontId="35" fillId="33" borderId="10" xfId="51" applyFont="1" applyFill="1" applyBorder="1" applyAlignment="1">
      <alignment horizontal="center" vertical="center"/>
    </xf>
    <xf numFmtId="0" fontId="35" fillId="33" borderId="10" xfId="51" applyFont="1" applyFill="1" applyBorder="1" applyAlignment="1">
      <alignment horizontal="left" vertical="center" indent="1"/>
    </xf>
    <xf numFmtId="0" fontId="35" fillId="33" borderId="10" xfId="51" applyFont="1" applyFill="1" applyBorder="1" applyAlignment="1">
      <alignment horizontal="left" vertical="center" indent="2"/>
    </xf>
    <xf numFmtId="14" fontId="36" fillId="33" borderId="10" xfId="51" applyNumberFormat="1" applyFont="1" applyFill="1" applyBorder="1" applyAlignment="1">
      <alignment horizontal="center" vertical="center"/>
    </xf>
    <xf numFmtId="14" fontId="36" fillId="33" borderId="10" xfId="51" applyNumberFormat="1" applyFont="1" applyFill="1" applyBorder="1" applyAlignment="1">
      <alignment horizontal="center" vertical="center" wrapText="1"/>
    </xf>
    <xf numFmtId="0" fontId="26" fillId="34" borderId="0" xfId="51" applyFont="1" applyFill="1" applyAlignment="1">
      <alignment horizontal="center" vertical="center"/>
    </xf>
    <xf numFmtId="0" fontId="25" fillId="0" borderId="0" xfId="51" applyFont="1" applyAlignment="1">
      <alignment horizontal="center" vertical="center"/>
    </xf>
    <xf numFmtId="0" fontId="26" fillId="0" borderId="0" xfId="51" applyFont="1" applyAlignment="1">
      <alignment horizontal="center" vertical="center"/>
    </xf>
    <xf numFmtId="0" fontId="27" fillId="0" borderId="0" xfId="51" applyFont="1" applyAlignment="1">
      <alignment horizontal="center" vertical="center" wrapText="1"/>
    </xf>
    <xf numFmtId="17" fontId="27" fillId="0" borderId="0" xfId="51" quotePrefix="1" applyNumberFormat="1" applyFont="1" applyAlignment="1">
      <alignment horizontal="center" vertical="center"/>
    </xf>
    <xf numFmtId="0" fontId="27" fillId="0" borderId="0" xfId="51" applyFont="1" applyAlignment="1">
      <alignment horizontal="center" vertical="center"/>
    </xf>
    <xf numFmtId="0" fontId="29" fillId="0" borderId="0" xfId="51" applyFont="1" applyAlignment="1">
      <alignment horizontal="center" vertical="center"/>
    </xf>
    <xf numFmtId="0" fontId="50" fillId="0" borderId="0" xfId="46" applyFont="1" applyAlignment="1">
      <alignment horizontal="center" vertical="center"/>
    </xf>
    <xf numFmtId="0" fontId="30" fillId="0" borderId="0" xfId="48" applyFont="1" applyAlignment="1">
      <alignment horizontal="center" vertical="center"/>
    </xf>
    <xf numFmtId="0" fontId="32" fillId="0" borderId="0" xfId="51" applyFont="1" applyAlignment="1">
      <alignment horizontal="center" vertical="center"/>
    </xf>
    <xf numFmtId="0" fontId="40" fillId="33" borderId="11" xfId="48" applyFont="1" applyFill="1" applyBorder="1" applyAlignment="1">
      <alignment horizontal="left" vertical="center" indent="1"/>
    </xf>
    <xf numFmtId="0" fontId="40" fillId="33" borderId="12" xfId="48" applyFont="1" applyFill="1" applyBorder="1" applyAlignment="1">
      <alignment horizontal="left" vertical="center" indent="1"/>
    </xf>
    <xf numFmtId="0" fontId="40" fillId="33" borderId="13" xfId="48" applyFont="1" applyFill="1" applyBorder="1" applyAlignment="1">
      <alignment horizontal="left" vertical="center" indent="1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" xfId="48" xr:uid="{91176F81-5640-4581-B723-0CBD12963808}"/>
    <cellStyle name="Normal 3 2" xfId="51" xr:uid="{A4C5E74F-44B1-4104-A2B0-B56CFB4D0DF9}"/>
    <cellStyle name="Normal 4 2" xfId="50" xr:uid="{79784179-1AD7-4C2F-8775-C3CC0A6084C1}"/>
    <cellStyle name="Nota" xfId="15" builtinId="10" customBuiltin="1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  <cellStyle name="Vírgula 3" xfId="49" xr:uid="{CA125600-426C-4D1D-836D-E819ACA698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CFB1C05-EA87-4A28-9CD3-4073DA0548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57150</xdr:rowOff>
    </xdr:from>
    <xdr:to>
      <xdr:col>9</xdr:col>
      <xdr:colOff>552451</xdr:colOff>
      <xdr:row>26</xdr:row>
      <xdr:rowOff>22225</xdr:rowOff>
    </xdr:to>
    <xdr:pic>
      <xdr:nvPicPr>
        <xdr:cNvPr id="2" name="Imagem 1" descr="Interface gráfica do usuário, Texto, Aplicativo, Email&#10;&#10;Descrição gerada automaticamente">
          <a:extLst>
            <a:ext uri="{FF2B5EF4-FFF2-40B4-BE49-F238E27FC236}">
              <a16:creationId xmlns:a16="http://schemas.microsoft.com/office/drawing/2014/main" id="{87A2DF64-28A6-7285-4B24-E3295BE6F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704850"/>
          <a:ext cx="6038850" cy="352742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10</xdr:col>
      <xdr:colOff>9525</xdr:colOff>
      <xdr:row>4</xdr:row>
      <xdr:rowOff>22971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A691E86-F9C5-4F3C-AFD2-F237C2CE68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9525"/>
          <a:ext cx="610552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11205</xdr:colOff>
      <xdr:row>1</xdr:row>
      <xdr:rowOff>10271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60B2F13-3877-44A8-B7A8-4BAEA36DB3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19050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B032DBE-BA54-4220-A4E6-76220EDB21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127760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6C348-FF32-4B59-A262-62614725D36F}">
  <dimension ref="A1:N8"/>
  <sheetViews>
    <sheetView tabSelected="1" zoomScale="70" zoomScaleNormal="70" workbookViewId="0">
      <selection activeCell="T7" sqref="T7"/>
    </sheetView>
  </sheetViews>
  <sheetFormatPr defaultColWidth="9.140625" defaultRowHeight="24.75" customHeight="1" x14ac:dyDescent="0.2"/>
  <cols>
    <col min="1" max="1" width="55.7109375" style="42" customWidth="1"/>
    <col min="2" max="8" width="9.140625" style="42"/>
    <col min="9" max="9" width="37.140625" style="42" customWidth="1"/>
    <col min="10" max="10" width="0.28515625" style="42" customWidth="1"/>
    <col min="11" max="13" width="9.140625" style="42"/>
    <col min="14" max="14" width="10.7109375" style="42" customWidth="1"/>
    <col min="15" max="16384" width="9.140625" style="42"/>
  </cols>
  <sheetData>
    <row r="1" spans="1:14" ht="80.25" customHeight="1" x14ac:dyDescent="0.2">
      <c r="A1" s="58" t="s">
        <v>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51.75" customHeigh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86.2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s="43" customFormat="1" ht="30.75" x14ac:dyDescent="0.2">
      <c r="A4" s="60" t="s">
        <v>20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4" s="43" customFormat="1" ht="30.75" x14ac:dyDescent="0.2">
      <c r="A5" s="60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4" s="43" customFormat="1" ht="35.25" customHeight="1" x14ac:dyDescent="0.2">
      <c r="A6" s="61" t="s">
        <v>25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ht="190.5" customHeight="1" x14ac:dyDescent="0.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ht="9.75" customHeight="1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45034-1E23-4C0B-B092-F2316FC82A1B}">
  <dimension ref="A1"/>
  <sheetViews>
    <sheetView zoomScaleNormal="100" workbookViewId="0">
      <selection activeCell="I12" sqref="I12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6E3F-573F-430E-8CC2-E301A90A815A}">
  <dimension ref="A1:D21"/>
  <sheetViews>
    <sheetView zoomScale="85" zoomScaleNormal="85" workbookViewId="0">
      <selection activeCell="B33" sqref="B33:B34"/>
    </sheetView>
  </sheetViews>
  <sheetFormatPr defaultColWidth="9.140625" defaultRowHeight="15" x14ac:dyDescent="0.25"/>
  <cols>
    <col min="1" max="1" width="61.7109375" style="37" customWidth="1"/>
    <col min="2" max="2" width="38.28515625" style="37" customWidth="1"/>
    <col min="3" max="3" width="20.7109375" style="22" bestFit="1" customWidth="1"/>
    <col min="4" max="4" width="12" style="22" bestFit="1" customWidth="1"/>
    <col min="5" max="16384" width="9.140625" style="22"/>
  </cols>
  <sheetData>
    <row r="1" spans="1:4" ht="52.15" customHeight="1" x14ac:dyDescent="0.25">
      <c r="A1" s="21"/>
      <c r="B1" s="21"/>
    </row>
    <row r="2" spans="1:4" ht="27" customHeight="1" x14ac:dyDescent="0.25">
      <c r="A2" s="21"/>
      <c r="B2" s="21"/>
    </row>
    <row r="3" spans="1:4" ht="37.9" customHeight="1" x14ac:dyDescent="0.25">
      <c r="A3" s="64" t="s">
        <v>24</v>
      </c>
      <c r="B3" s="64"/>
    </row>
    <row r="4" spans="1:4" ht="25.15" customHeight="1" x14ac:dyDescent="0.25">
      <c r="A4" s="23"/>
      <c r="B4" s="23"/>
    </row>
    <row r="5" spans="1:4" ht="14.45" customHeight="1" x14ac:dyDescent="0.25">
      <c r="A5" s="23"/>
      <c r="B5" s="23"/>
    </row>
    <row r="6" spans="1:4" ht="14.45" customHeight="1" thickBot="1" x14ac:dyDescent="0.3">
      <c r="A6" s="24" t="s">
        <v>14</v>
      </c>
      <c r="B6" s="25">
        <v>0</v>
      </c>
    </row>
    <row r="7" spans="1:4" ht="27.6" customHeight="1" x14ac:dyDescent="0.25">
      <c r="A7" s="26" t="s">
        <v>17</v>
      </c>
      <c r="B7" s="27">
        <v>100000</v>
      </c>
    </row>
    <row r="8" spans="1:4" ht="27.6" customHeight="1" x14ac:dyDescent="0.25">
      <c r="A8" s="26" t="s">
        <v>18</v>
      </c>
      <c r="B8" s="27">
        <v>16004.81</v>
      </c>
    </row>
    <row r="9" spans="1:4" x14ac:dyDescent="0.25">
      <c r="A9" s="28"/>
      <c r="B9" s="29"/>
    </row>
    <row r="10" spans="1:4" x14ac:dyDescent="0.25">
      <c r="A10" s="30" t="s">
        <v>1</v>
      </c>
      <c r="B10" s="31">
        <f>SUM(B7:B8)</f>
        <v>116004.81</v>
      </c>
    </row>
    <row r="11" spans="1:4" x14ac:dyDescent="0.25">
      <c r="A11" s="28"/>
      <c r="B11" s="29"/>
    </row>
    <row r="12" spans="1:4" ht="27.6" customHeight="1" x14ac:dyDescent="0.25">
      <c r="A12" s="32" t="s">
        <v>15</v>
      </c>
      <c r="B12" s="33"/>
    </row>
    <row r="13" spans="1:4" ht="27.6" customHeight="1" x14ac:dyDescent="0.25">
      <c r="A13" s="26" t="s">
        <v>23</v>
      </c>
      <c r="B13" s="27">
        <v>-106052.70000000001</v>
      </c>
      <c r="C13" s="34"/>
      <c r="D13" s="34"/>
    </row>
    <row r="14" spans="1:4" x14ac:dyDescent="0.25">
      <c r="A14" s="28"/>
      <c r="B14" s="29"/>
    </row>
    <row r="15" spans="1:4" ht="27.6" customHeight="1" x14ac:dyDescent="0.25">
      <c r="A15" s="35" t="s">
        <v>1</v>
      </c>
      <c r="B15" s="36">
        <f>SUM(B13:B14)</f>
        <v>-106052.70000000001</v>
      </c>
      <c r="C15" s="34"/>
    </row>
    <row r="16" spans="1:4" x14ac:dyDescent="0.25">
      <c r="B16" s="38"/>
    </row>
    <row r="17" spans="1:2" ht="27.6" customHeight="1" thickBot="1" x14ac:dyDescent="0.3">
      <c r="A17" s="39" t="s">
        <v>16</v>
      </c>
      <c r="B17" s="40">
        <f>B10+B15</f>
        <v>9952.109999999986</v>
      </c>
    </row>
    <row r="21" spans="1:2" x14ac:dyDescent="0.25">
      <c r="A21" s="41"/>
      <c r="B21" s="38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ignoredErrors>
    <ignoredError sqref="B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E0811-A539-4406-B460-B2F01110A7E2}">
  <dimension ref="A1:K8"/>
  <sheetViews>
    <sheetView zoomScaleNormal="100" workbookViewId="0">
      <selection activeCell="I12" sqref="I12"/>
    </sheetView>
  </sheetViews>
  <sheetFormatPr defaultColWidth="9.140625" defaultRowHeight="15" x14ac:dyDescent="0.25"/>
  <cols>
    <col min="1" max="1" width="6.140625" style="3" customWidth="1"/>
    <col min="2" max="2" width="13.42578125" style="3" customWidth="1"/>
    <col min="3" max="3" width="45.28515625" style="4" bestFit="1" customWidth="1"/>
    <col min="4" max="4" width="23.7109375" style="4" bestFit="1" customWidth="1"/>
    <col min="5" max="5" width="47.140625" style="4" bestFit="1" customWidth="1"/>
    <col min="6" max="6" width="18.28515625" style="6" bestFit="1" customWidth="1"/>
    <col min="7" max="7" width="14.85546875" style="5" customWidth="1"/>
    <col min="8" max="16384" width="9.140625" style="7"/>
  </cols>
  <sheetData>
    <row r="1" spans="1:11" s="2" customFormat="1" ht="53.25" customHeight="1" x14ac:dyDescent="0.2">
      <c r="A1" s="65"/>
      <c r="B1" s="65"/>
      <c r="C1" s="65"/>
      <c r="D1" s="65"/>
      <c r="E1" s="65"/>
      <c r="F1" s="65"/>
      <c r="G1" s="65"/>
      <c r="H1" s="1"/>
      <c r="I1" s="1"/>
      <c r="J1" s="1"/>
      <c r="K1" s="1"/>
    </row>
    <row r="2" spans="1:11" ht="12" customHeight="1" x14ac:dyDescent="0.25">
      <c r="A2" s="44"/>
      <c r="B2" s="44"/>
      <c r="C2" s="45"/>
      <c r="D2" s="45"/>
      <c r="E2" s="46"/>
      <c r="F2" s="47"/>
      <c r="G2" s="48"/>
    </row>
    <row r="3" spans="1:11" s="8" customFormat="1" ht="20.100000000000001" customHeight="1" x14ac:dyDescent="0.2">
      <c r="A3" s="66" t="s">
        <v>7</v>
      </c>
      <c r="B3" s="66"/>
      <c r="C3" s="66"/>
      <c r="D3" s="66"/>
      <c r="E3" s="66"/>
      <c r="F3" s="66"/>
      <c r="G3" s="66"/>
    </row>
    <row r="4" spans="1:11" s="9" customFormat="1" ht="13.5" customHeight="1" x14ac:dyDescent="0.2">
      <c r="A4" s="49"/>
      <c r="B4" s="50"/>
      <c r="C4" s="49"/>
      <c r="D4" s="49"/>
      <c r="E4" s="49"/>
      <c r="F4" s="51"/>
      <c r="G4" s="49"/>
    </row>
    <row r="5" spans="1:11" s="10" customFormat="1" ht="27" customHeight="1" x14ac:dyDescent="0.2">
      <c r="A5" s="52" t="s">
        <v>8</v>
      </c>
      <c r="B5" s="52" t="s">
        <v>9</v>
      </c>
      <c r="C5" s="53" t="s">
        <v>10</v>
      </c>
      <c r="D5" s="53" t="s">
        <v>21</v>
      </c>
      <c r="E5" s="54" t="s">
        <v>11</v>
      </c>
      <c r="F5" s="55" t="s">
        <v>12</v>
      </c>
      <c r="G5" s="56" t="s">
        <v>13</v>
      </c>
      <c r="H5" s="8"/>
    </row>
    <row r="6" spans="1:11" x14ac:dyDescent="0.25">
      <c r="A6" s="11">
        <v>1</v>
      </c>
      <c r="B6" s="12" t="s">
        <v>2</v>
      </c>
      <c r="C6" s="13" t="s">
        <v>4</v>
      </c>
      <c r="D6" s="13" t="s">
        <v>23</v>
      </c>
      <c r="E6" s="14" t="s">
        <v>3</v>
      </c>
      <c r="F6" s="15">
        <v>-39528.54</v>
      </c>
      <c r="G6" s="16">
        <v>45266</v>
      </c>
    </row>
    <row r="7" spans="1:11" ht="15.75" thickBot="1" x14ac:dyDescent="0.3">
      <c r="A7" s="11">
        <v>2</v>
      </c>
      <c r="B7" s="12" t="s">
        <v>5</v>
      </c>
      <c r="C7" s="13" t="s">
        <v>4</v>
      </c>
      <c r="D7" s="13" t="s">
        <v>23</v>
      </c>
      <c r="E7" s="14" t="s">
        <v>22</v>
      </c>
      <c r="F7" s="15">
        <v>-66524.160000000003</v>
      </c>
      <c r="G7" s="16">
        <v>45268</v>
      </c>
    </row>
    <row r="8" spans="1:11" s="19" customFormat="1" ht="26.45" customHeight="1" thickBot="1" x14ac:dyDescent="0.25">
      <c r="A8" s="67" t="s">
        <v>0</v>
      </c>
      <c r="B8" s="68"/>
      <c r="C8" s="68"/>
      <c r="D8" s="68"/>
      <c r="E8" s="69"/>
      <c r="F8" s="17">
        <f>SUM(F6:F7)</f>
        <v>-106052.70000000001</v>
      </c>
      <c r="G8" s="18"/>
      <c r="I8" s="20"/>
    </row>
  </sheetData>
  <autoFilter ref="A5:K5" xr:uid="{3B284A6B-02DB-4AC5-8CB7-6E757353B477}"/>
  <mergeCells count="3">
    <mergeCell ref="A1:G1"/>
    <mergeCell ref="A3:G3"/>
    <mergeCell ref="A8:E8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872029-B572-464E-A229-6F05B6939EAD}"/>
</file>

<file path=customXml/itemProps2.xml><?xml version="1.0" encoding="utf-8"?>
<ds:datastoreItem xmlns:ds="http://schemas.openxmlformats.org/officeDocument/2006/customXml" ds:itemID="{B9E6F05B-7875-4037-8BFD-CEE61A286B5A}"/>
</file>

<file path=customXml/itemProps3.xml><?xml version="1.0" encoding="utf-8"?>
<ds:datastoreItem xmlns:ds="http://schemas.openxmlformats.org/officeDocument/2006/customXml" ds:itemID="{2BB27AC7-70C5-44C3-BD6E-B0D85273BE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CAPA</vt:lpstr>
      <vt:lpstr> AVISO CRÉDITO</vt:lpstr>
      <vt:lpstr> RESUMO FINANCEIRO</vt:lpstr>
      <vt:lpstr> RELAÇÃO PAGAMENTOS</vt:lpstr>
      <vt:lpstr>' AVISO CRÉDITO'!Area_de_impressao</vt:lpstr>
      <vt:lpstr>' RELAÇÃO PAGAMENTOS'!Area_de_impressao</vt:lpstr>
      <vt:lpstr>' RESUMO FINANCEIRO'!Area_de_impressao</vt:lpstr>
      <vt:lpstr>CAPA!Area_de_impressao</vt:lpstr>
      <vt:lpstr>' RELAÇÃO PAGAMENTOS'!Titulos_de_impressao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2025-01-29T18:59:41Z</cp:lastPrinted>
  <dcterms:created xsi:type="dcterms:W3CDTF">2021-09-29T19:29:48Z</dcterms:created>
  <dcterms:modified xsi:type="dcterms:W3CDTF">2025-01-29T19:22:03Z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