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71250001 MAC_CG 87.462\PORTAL DA TRANSPARÊNCIA\"/>
    </mc:Choice>
  </mc:AlternateContent>
  <xr:revisionPtr revIDLastSave="0" documentId="13_ncr:1_{4E6C227C-4EF9-484F-A70E-0AE8BD32F769}" xr6:coauthVersionLast="47" xr6:coauthVersionMax="47" xr10:uidLastSave="{00000000-0000-0000-0000-000000000000}"/>
  <bookViews>
    <workbookView xWindow="-120" yWindow="-120" windowWidth="29040" windowHeight="15720" activeTab="2" xr2:uid="{60E96019-467E-42C4-B8EB-6DAC1A8A975E}"/>
  </bookViews>
  <sheets>
    <sheet name="CAPA" sheetId="5" r:id="rId1"/>
    <sheet name="AVISO CRÉDITO" sheetId="6" r:id="rId2"/>
    <sheet name="RESUMO FINANCEIRO" sheetId="4" r:id="rId3"/>
    <sheet name="RELAÇÃO PAGAMENTOS" sheetId="8" r:id="rId4"/>
  </sheets>
  <externalReferences>
    <externalReference r:id="rId5"/>
    <externalReference r:id="rId6"/>
  </externalReferences>
  <definedNames>
    <definedName name="_2">#REF!</definedName>
    <definedName name="_xlnm._FilterDatabase" localSheetId="3" hidden="1">'RELAÇÃO PAGAMENTOS'!$A$5:$K$194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1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'AVISO CRÉDITO'!$A$1:$H$31</definedName>
    <definedName name="_xlnm.Print_Area" localSheetId="0">CAPA!$A$1:$N$8</definedName>
    <definedName name="_xlnm.Print_Area" localSheetId="3">'RELAÇÃO PAGAMENTOS'!$A$1:$G$194</definedName>
    <definedName name="_xlnm.Print_Area" localSheetId="2">'RESUMO FINANCEIRO'!$A$1:$B$17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1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1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1">#REF!</definedName>
    <definedName name="CONSOLIDADO" localSheetId="0">#REF!</definedName>
    <definedName name="CONSOLIDADO" localSheetId="2">#REF!</definedName>
    <definedName name="CONSOLIDADO">#REF!</definedName>
    <definedName name="CRIS" localSheetId="1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1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1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1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1">#REF!</definedName>
    <definedName name="F" localSheetId="0">#REF!</definedName>
    <definedName name="F" localSheetId="2">#REF!</definedName>
    <definedName name="F">#REF!</definedName>
    <definedName name="FFFFFFF" localSheetId="1">#REF!</definedName>
    <definedName name="FFFFFFF" localSheetId="0">#REF!</definedName>
    <definedName name="FFFFFFF" localSheetId="2">#REF!</definedName>
    <definedName name="FFFFFFF">#REF!</definedName>
    <definedName name="FFFFFFFFFFFFFFFFFF" localSheetId="1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1">#REF!</definedName>
    <definedName name="ggg" localSheetId="0">#REF!</definedName>
    <definedName name="ggg" localSheetId="2">#REF!</definedName>
    <definedName name="ggg">#REF!</definedName>
    <definedName name="GR" localSheetId="1">#REF!</definedName>
    <definedName name="GR" localSheetId="0">#REF!</definedName>
    <definedName name="GR" localSheetId="2">#REF!</definedName>
    <definedName name="GR">#REF!</definedName>
    <definedName name="ICESP_DFC___CONSOL_HIERAR" localSheetId="1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1">#REF!</definedName>
    <definedName name="já" localSheetId="0">#REF!</definedName>
    <definedName name="já" localSheetId="2">#REF!</definedName>
    <definedName name="já">#REF!</definedName>
    <definedName name="jjjjjjjjjjjjjjjjjjjjj" localSheetId="1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1">#REF!</definedName>
    <definedName name="k" localSheetId="0">#REF!</definedName>
    <definedName name="k" localSheetId="2">#REF!</definedName>
    <definedName name="k">#REF!</definedName>
    <definedName name="LDLDLDLDLD" localSheetId="1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1">#REF!</definedName>
    <definedName name="mmmm" localSheetId="0">#REF!</definedName>
    <definedName name="mmmm" localSheetId="2">#REF!</definedName>
    <definedName name="mmmm">#REF!</definedName>
    <definedName name="N___Consolidado_ICESP_HIER" localSheetId="1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1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PAGAMENTOS'!$1:$5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1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1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1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1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1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4" i="8" l="1"/>
  <c r="B15" i="4"/>
  <c r="B10" i="4"/>
  <c r="B17" i="4" s="1"/>
</calcChain>
</file>

<file path=xl/sharedStrings.xml><?xml version="1.0" encoding="utf-8"?>
<sst xmlns="http://schemas.openxmlformats.org/spreadsheetml/2006/main" count="774" uniqueCount="286">
  <si>
    <t>MATERIAIS HOSPITALARES EM GERAL</t>
  </si>
  <si>
    <t>CM HOSPITALAR S A</t>
  </si>
  <si>
    <t>MEDICAMENTOS E REAGENTES</t>
  </si>
  <si>
    <t>FERRARA OPHTHALMICS LTDA EPP</t>
  </si>
  <si>
    <t>CEPHEID BRASIL IMP. EXP. COM.PROD. DIAGNÓSTICOS LTDA,</t>
  </si>
  <si>
    <t>ONCO PROD DIST DE PROD HOSPITALARES E ONCOLOGICOS LTDA</t>
  </si>
  <si>
    <t>ECOMED COM DE PROD MEDICOS LTDA</t>
  </si>
  <si>
    <t>E TAMUSSINO &amp; CIA LTDA</t>
  </si>
  <si>
    <t>AUTO SUTURE DO BRASIL LTDA</t>
  </si>
  <si>
    <t>WERFEN MEDICAL LTDA</t>
  </si>
  <si>
    <t>OLYMPUS OPTICAL DO BRASIL LTDA</t>
  </si>
  <si>
    <t>NOVA NORDEPLAST INDUSTRIA E COMERCIO DE PLASTICOS LTDA</t>
  </si>
  <si>
    <t>ELFA MEDICAMENTOS S.A.</t>
  </si>
  <si>
    <t>MOGAMI IMPORTACAO E EXPORTACAO LTDA</t>
  </si>
  <si>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</si>
  <si>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</si>
  <si>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</si>
  <si>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</si>
  <si>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</si>
  <si>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</si>
  <si>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</si>
  <si>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</si>
  <si>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</si>
  <si>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</si>
  <si>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>Saldo inicial</t>
  </si>
  <si>
    <t>VALOR RECEBIDO</t>
  </si>
  <si>
    <t>RECEITAS FINANCEIRAS</t>
  </si>
  <si>
    <t>Pagamentos de despesas</t>
  </si>
  <si>
    <t>Saldo Final</t>
  </si>
  <si>
    <t>SECRETARIA DE ESTADO DA SAÚDE DE SÃO PAULO</t>
  </si>
  <si>
    <t>31.438.565 DOUGLAS VIEIRA DOS SANTOS</t>
  </si>
  <si>
    <t>OFTALMOPHARMA IND COM PROD FARM LTDA EPP</t>
  </si>
  <si>
    <t>SCAN MEDICA INSTRUMENTOS CIENTIFICOS EIRELI</t>
  </si>
  <si>
    <t>BECTON DICKINSON INDUSTRIAS CIRURGICAS LTDA</t>
  </si>
  <si>
    <t>FRESENIUS MEDICAL CARE LTDA</t>
  </si>
  <si>
    <t>DAILYTECH LATINO  AMÉRICA LTDA</t>
  </si>
  <si>
    <t>DE PAULI COMERCIO REPRESENTACAO IMPORTACAO E EXPORTACAO LTDA</t>
  </si>
  <si>
    <t>INPLAFER IND E COM DE PLASTICOS E FERRAMENTAS LTDA</t>
  </si>
  <si>
    <t>PLATANUS FARMACIA DE MANIPULACAO LTDA</t>
  </si>
  <si>
    <t>MERCK S/A</t>
  </si>
  <si>
    <t>FANEM LTDA</t>
  </si>
  <si>
    <t>MED TECNOLOGIA E SERVIÇOS LTDA</t>
  </si>
  <si>
    <t>CITOPHARMA MANIPULACAO DE MED. ESPECIAIS LTDA</t>
  </si>
  <si>
    <t>AD INSTRUMENTOS CIRURGICOS LTDA - ME</t>
  </si>
  <si>
    <t>BIOTEC PRODUTOS HOSPITALARES LTDA</t>
  </si>
  <si>
    <t>PROMEDON DO BRASIL PRODUTOS MEDICO HOSPITALARES LTDA</t>
  </si>
  <si>
    <t>TECNO4 PRODUTOS HOSPITALARES LTDA</t>
  </si>
  <si>
    <t>AGILENT TECHNOLOGIES BRASIL LTDA</t>
  </si>
  <si>
    <t>COMERCIAL 3 ALBE LTDA</t>
  </si>
  <si>
    <t>SYMATESE LATAM EQUIPAMENTOS MEDICOS LTDA</t>
  </si>
  <si>
    <t>AMGEN BIOTECNOLOGIA DO BRASIL LTDA</t>
  </si>
  <si>
    <t>NL COMERCIO EXTERIOR LTDA.</t>
  </si>
  <si>
    <t>GEMINI IND DE INSUMOS FARMACEUTICOS LTDA.</t>
  </si>
  <si>
    <t>TERUMO BCT TECNOLOGIA MEDICA LTDA.</t>
  </si>
  <si>
    <t>ATRAMAT DO BRASIL LTDA</t>
  </si>
  <si>
    <t>QIAGEN BIOTECNOLOGIA BRASIL LTDA</t>
  </si>
  <si>
    <t>HITEC MEDICAL COM. ASSIST. TECNICA DE EQUIP. MEDICOS EIRELI</t>
  </si>
  <si>
    <t>PRODIET NUTRIÇAO CLINICA LTDA</t>
  </si>
  <si>
    <t>SIGMA ALDRICH BRASIL LTDA</t>
  </si>
  <si>
    <t>MEDI HOUSE IND COM DE PRODUTOS CIRURGICOS E HOSPITALARES LTD</t>
  </si>
  <si>
    <t>MF EQUIPAMENTOS MEDICOS LTDA EPP</t>
  </si>
  <si>
    <t>BIOLINE FIOS CIRURGICOS LTDA</t>
  </si>
  <si>
    <t>LABORATORIOS B.BRAUN S.A.</t>
  </si>
  <si>
    <t>BIOMERIEUX BRASIL IND COM PRODUTOS LABORATORIAIS LTDA</t>
  </si>
  <si>
    <t>EPTCA MEDICAL DEVICES LTDA</t>
  </si>
  <si>
    <t>LIFE TECH BRASIL COM E IND DE PROD PARA BIOTEC LTDA</t>
  </si>
  <si>
    <t>INCOTERM INDÚSTRIA DE TERMOMETROS LTDA</t>
  </si>
  <si>
    <t>LIFEMED IND. DE EQUIPAMENTOS E ART.MEDICOS HOSP S/A</t>
  </si>
  <si>
    <t>BRAZDI IMPORTACAO, EXPORTACAO, COMERCIO E SERVICOS DE PRODUT</t>
  </si>
  <si>
    <t>SYNCROFILM DISTRIBUIDORA LTDA</t>
  </si>
  <si>
    <t>MAXCROM INSTRUMENTOS CIENTIFICOS LTDA</t>
  </si>
  <si>
    <t>VOLGEN HOSPITALAR LTDA ME</t>
  </si>
  <si>
    <t>LUIMED COMERCIO DE PRODUTOS HOSP LTDA</t>
  </si>
  <si>
    <t>PROTOS FARMACEUTICA ATIVIDADES HOSPITALARES E SERV ESPEC</t>
  </si>
  <si>
    <t>ALPAX COM DE PROD PARA LABORATORIOS LTDA</t>
  </si>
  <si>
    <t>MOBIUS LIFE SCIENCE IND.E COM.DE PROD.P/LABOR LTDA</t>
  </si>
  <si>
    <t>RICHARDS DO BRASIL PRODUTOS CIRURGICOS LTDA</t>
  </si>
  <si>
    <t>CITOGEM-BIOTECNOLOGIA LTDA</t>
  </si>
  <si>
    <t>SPECTRUN BIO ENGENHARIA MEDICA HOSPITALAR LTDA</t>
  </si>
  <si>
    <t>THE BINDING SITE BRASIL COMERCIO DE PRODUTOS PARA LABORATORI</t>
  </si>
  <si>
    <t>SEEGENE DO BRASIL COM DE PROD MEDICOS E HOSPITALARES LTDA</t>
  </si>
  <si>
    <t>ABBOTT LABORATORIO DO BRASIL - SC</t>
  </si>
  <si>
    <t>BAXTER HOSPITALAR LTDA</t>
  </si>
  <si>
    <t>OTOLOGICA BRASIL PRODUTOS HOSPITALARES LTDA</t>
  </si>
  <si>
    <t>ESSITY SOLUCOES MEDICAS DO BRASIL COM E DISTRIBUICAO LTDA</t>
  </si>
  <si>
    <t>STARMEDIC COM. EQUIP. HOSPITALARES LTDA</t>
  </si>
  <si>
    <t>GETINGE DO BRASIL EQUIPAMENTOS MEDICOS LTDA</t>
  </si>
  <si>
    <t>DUPATRI HOSPITALAR COM IMPORTACAO E EXPORTACAO LTDA</t>
  </si>
  <si>
    <t>VIER PHARMA DISTRIBUIDORA HOSP, REP E CONSULTORIA LTDA</t>
  </si>
  <si>
    <t>HEALTH QUALITY - INDUSTRIA E COMERCIO LTDA</t>
  </si>
  <si>
    <t>DIPHA DISTRIBUIDORA PHARMACEUTICA LTDA</t>
  </si>
  <si>
    <t>CELSO LOPES MARTINS PRODUTOS HOSPITALARES LTDA</t>
  </si>
  <si>
    <t>LABTECH PRODUTOS PARA LABORATORIOS E HOSPITAIS LTDA EPP</t>
  </si>
  <si>
    <t>MATERIAL DE CONSUMO</t>
  </si>
  <si>
    <t>NF N° 147</t>
  </si>
  <si>
    <t>NF N° 675</t>
  </si>
  <si>
    <t>NF N° 15435</t>
  </si>
  <si>
    <t>NF N° 17560</t>
  </si>
  <si>
    <t>NF N° 21385</t>
  </si>
  <si>
    <t>NF N° 15449</t>
  </si>
  <si>
    <t>NF N° 33529</t>
  </si>
  <si>
    <t>NF N° 378976</t>
  </si>
  <si>
    <t>NF N° 27110</t>
  </si>
  <si>
    <t>NF N° 202664</t>
  </si>
  <si>
    <t>NF N° 1695378</t>
  </si>
  <si>
    <t>NF N° 33614</t>
  </si>
  <si>
    <t>NF N° 1184</t>
  </si>
  <si>
    <t>NF N° 1185</t>
  </si>
  <si>
    <t>NF N° 49911</t>
  </si>
  <si>
    <t>NF N° 14341</t>
  </si>
  <si>
    <t>NF N° 17726</t>
  </si>
  <si>
    <t>NF N° 81699</t>
  </si>
  <si>
    <t>NF N° 174274</t>
  </si>
  <si>
    <t>NF N° 1701444</t>
  </si>
  <si>
    <t>NF N° 50189</t>
  </si>
  <si>
    <t>NF N° 122461</t>
  </si>
  <si>
    <t>NF N° 50832</t>
  </si>
  <si>
    <t>NF N° 1801</t>
  </si>
  <si>
    <t>NF N° 1804</t>
  </si>
  <si>
    <t>NF N° 3761</t>
  </si>
  <si>
    <t>NF N° 1007365</t>
  </si>
  <si>
    <t>NF N° 76992</t>
  </si>
  <si>
    <t>NF N° 1008507</t>
  </si>
  <si>
    <t>NF N° 49</t>
  </si>
  <si>
    <t>NF N° 27935</t>
  </si>
  <si>
    <t>NF N° 14501</t>
  </si>
  <si>
    <t>NF N° 34148</t>
  </si>
  <si>
    <t>NF N° 52148</t>
  </si>
  <si>
    <t>NF N° 2198</t>
  </si>
  <si>
    <t>NF N° 52456</t>
  </si>
  <si>
    <t>NF N° 413640</t>
  </si>
  <si>
    <t>NF N° 413656</t>
  </si>
  <si>
    <t>NF N° 12687</t>
  </si>
  <si>
    <t>NF N° 134099</t>
  </si>
  <si>
    <t>NF N° 187747</t>
  </si>
  <si>
    <t>NF N° 443220</t>
  </si>
  <si>
    <t>NF N° 52809</t>
  </si>
  <si>
    <t>NF N° 188850</t>
  </si>
  <si>
    <t>NF N° 14577</t>
  </si>
  <si>
    <t>NF N° 84801</t>
  </si>
  <si>
    <t>NF N° 53635</t>
  </si>
  <si>
    <t>NF N° 2680</t>
  </si>
  <si>
    <t>NF N° 2684</t>
  </si>
  <si>
    <t>NF N° 17144</t>
  </si>
  <si>
    <t>NF N° 53711</t>
  </si>
  <si>
    <t>NF N° 55562</t>
  </si>
  <si>
    <t>NF N° 3998</t>
  </si>
  <si>
    <t>NF N° 251250</t>
  </si>
  <si>
    <t>NF N° 251252</t>
  </si>
  <si>
    <t>NF N° 251254</t>
  </si>
  <si>
    <t>NF N° 1824</t>
  </si>
  <si>
    <t>NF N° 23350</t>
  </si>
  <si>
    <t>NF N° 37269</t>
  </si>
  <si>
    <t>NF N° 279474</t>
  </si>
  <si>
    <t>NF N° 41731</t>
  </si>
  <si>
    <t>NF N° 14714</t>
  </si>
  <si>
    <t>NF N° 13383</t>
  </si>
  <si>
    <t>NF N° 54954</t>
  </si>
  <si>
    <t>NF N° 3354</t>
  </si>
  <si>
    <t>NF N° 3355</t>
  </si>
  <si>
    <t>NF N° 1737306</t>
  </si>
  <si>
    <t>NF N° 14804</t>
  </si>
  <si>
    <t>NF N° 105335</t>
  </si>
  <si>
    <t>NF N° 610321</t>
  </si>
  <si>
    <t>NF N° 3554</t>
  </si>
  <si>
    <t>NF N° 1005</t>
  </si>
  <si>
    <t>NF N° 19834</t>
  </si>
  <si>
    <t>NF N° 3719</t>
  </si>
  <si>
    <t>NF N° 3730</t>
  </si>
  <si>
    <t>NF N° 56504</t>
  </si>
  <si>
    <t>NF N° 56505</t>
  </si>
  <si>
    <t>NF N° 56506</t>
  </si>
  <si>
    <t>NF N° 56507</t>
  </si>
  <si>
    <t>NF N° 143781</t>
  </si>
  <si>
    <t>NF N° 14951</t>
  </si>
  <si>
    <t>NF N° 228218</t>
  </si>
  <si>
    <t>NF N° 34953</t>
  </si>
  <si>
    <t>NF N° 4170</t>
  </si>
  <si>
    <t>NF N° 4193</t>
  </si>
  <si>
    <t>NF N° 4195</t>
  </si>
  <si>
    <t>NF N° 61670</t>
  </si>
  <si>
    <t>NF N° 57492</t>
  </si>
  <si>
    <t>NF N° 770222</t>
  </si>
  <si>
    <t>NF N° 4354</t>
  </si>
  <si>
    <t>NF N° 4556</t>
  </si>
  <si>
    <t>NF N° 107982</t>
  </si>
  <si>
    <t>NF N° 4584</t>
  </si>
  <si>
    <t>NF N° 1754773</t>
  </si>
  <si>
    <t>NF N° 4687</t>
  </si>
  <si>
    <t>NF N° 15081</t>
  </si>
  <si>
    <t>NF N° 122173</t>
  </si>
  <si>
    <t>NF N° 256252</t>
  </si>
  <si>
    <t>NF N° 165011</t>
  </si>
  <si>
    <t>NF N° 58686</t>
  </si>
  <si>
    <t>NF N° 230733</t>
  </si>
  <si>
    <t>NF N° 119858</t>
  </si>
  <si>
    <t>NF N° 19988</t>
  </si>
  <si>
    <t>NF N° 396</t>
  </si>
  <si>
    <t>NF N° 234002</t>
  </si>
  <si>
    <t>NF N° 580844</t>
  </si>
  <si>
    <t>NF N° 730560</t>
  </si>
  <si>
    <t>NF N° 588779</t>
  </si>
  <si>
    <t>NF N° 5272</t>
  </si>
  <si>
    <t>NF N° 5278</t>
  </si>
  <si>
    <t>NF N° 59824</t>
  </si>
  <si>
    <t>NF N° 59825</t>
  </si>
  <si>
    <t>NF N° 20610</t>
  </si>
  <si>
    <t>NF N° 210995</t>
  </si>
  <si>
    <t>NF N° 5768</t>
  </si>
  <si>
    <t>NF N° 25243</t>
  </si>
  <si>
    <t>NF N° 34939</t>
  </si>
  <si>
    <t>NF N° 61587</t>
  </si>
  <si>
    <t>NF N° 27816</t>
  </si>
  <si>
    <t>NF N° 19398</t>
  </si>
  <si>
    <t>NF N° 5133</t>
  </si>
  <si>
    <t>NF N° 62647</t>
  </si>
  <si>
    <t>NF N° 6338</t>
  </si>
  <si>
    <t>NF N° 27970</t>
  </si>
  <si>
    <t>NF N° 63181</t>
  </si>
  <si>
    <t>NF N° 260687</t>
  </si>
  <si>
    <t>NF N° 85</t>
  </si>
  <si>
    <t>NF N° 6651</t>
  </si>
  <si>
    <t>NF N° 6654</t>
  </si>
  <si>
    <t>NF N° 262990</t>
  </si>
  <si>
    <t>NF N° 387790</t>
  </si>
  <si>
    <t>NF N° 87278</t>
  </si>
  <si>
    <t>NF N° 5318</t>
  </si>
  <si>
    <t>NF N° 1130</t>
  </si>
  <si>
    <t>NF N° 64094</t>
  </si>
  <si>
    <t>NF N° 64168</t>
  </si>
  <si>
    <t>NF N° 6850</t>
  </si>
  <si>
    <t>NF N° 6881</t>
  </si>
  <si>
    <t>NF N° 6882</t>
  </si>
  <si>
    <t>NF N° 13298</t>
  </si>
  <si>
    <t>NF N° 5351</t>
  </si>
  <si>
    <t>NF N° 593511</t>
  </si>
  <si>
    <t>NF N° 6521</t>
  </si>
  <si>
    <t>NF N° 176251</t>
  </si>
  <si>
    <t>NF N° 26824</t>
  </si>
  <si>
    <t>NF N° 126504</t>
  </si>
  <si>
    <t>NF N° 2414</t>
  </si>
  <si>
    <t>NF N° 65364</t>
  </si>
  <si>
    <t>NF N° 65435</t>
  </si>
  <si>
    <t>NF N° 7528</t>
  </si>
  <si>
    <t>NF N° 7542</t>
  </si>
  <si>
    <t>NF N° 179140</t>
  </si>
  <si>
    <t>NF N° 7721</t>
  </si>
  <si>
    <t>NF N° 67162</t>
  </si>
  <si>
    <t>NF N° 67194</t>
  </si>
  <si>
    <t>NF N° 820622</t>
  </si>
  <si>
    <t>NF N° 14407</t>
  </si>
  <si>
    <t>NF N° 7969</t>
  </si>
  <si>
    <t>NF N° 8056</t>
  </si>
  <si>
    <t>NF N° 1804459</t>
  </si>
  <si>
    <t>NF N° 8061</t>
  </si>
  <si>
    <t>NF N° 56261</t>
  </si>
  <si>
    <t>NF N° 254647</t>
  </si>
  <si>
    <t>NF N° 254648</t>
  </si>
  <si>
    <t>NF N° 8212</t>
  </si>
  <si>
    <t>NF N° 10949</t>
  </si>
  <si>
    <t>NF N° 68760</t>
  </si>
  <si>
    <t>NF N° 68809</t>
  </si>
  <si>
    <t>NF N° 8532</t>
  </si>
  <si>
    <t>NF N° 20040</t>
  </si>
  <si>
    <t>NF N° 5861</t>
  </si>
  <si>
    <t>NF N° 8630</t>
  </si>
  <si>
    <t>NF N° 5358</t>
  </si>
  <si>
    <t>NF N° 51360</t>
  </si>
  <si>
    <t>NF N° 354568</t>
  </si>
  <si>
    <t>NF N° 2966</t>
  </si>
  <si>
    <t>NF N° 70129</t>
  </si>
  <si>
    <t>NF N° 70235</t>
  </si>
  <si>
    <t>NF N° 14252</t>
  </si>
  <si>
    <t>NF N° 274669</t>
  </si>
  <si>
    <t>NF N° 16227</t>
  </si>
  <si>
    <t>NF N° 153313</t>
  </si>
  <si>
    <t>NF N° 153323</t>
  </si>
  <si>
    <t>NF N° 277892</t>
  </si>
  <si>
    <t>NF N° 10649</t>
  </si>
  <si>
    <t>NF N° 37068</t>
  </si>
  <si>
    <t>NF N° 60740</t>
  </si>
  <si>
    <t>CLASSIFICAÇÃO</t>
  </si>
  <si>
    <t>NF N° 6132 (Parte)</t>
  </si>
  <si>
    <t xml:space="preserve"> INCREMENTO MAC - BANCADA PAULISTA - HCFMUSP</t>
  </si>
  <si>
    <t>Fluxo de Caixa Realizado</t>
  </si>
  <si>
    <t>RESOLUÇÃO SS Nº 82, DE 30, DE JUNHO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</si>
</sst>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7" formatCode="#,##0.00_ ;[Red]\-#,##0.00\ 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Aptos Narrow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</cellStyleXfs>
  <cellXfs count="70">
    <xf numFmtId="0" fontId="0" fillId="0" borderId="0" xfId="0"/>
    <xf numFmtId="0" fontId="3" fillId="0" borderId="0" xfId="1" applyFont="1"/>
    <xf numFmtId="0" fontId="11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0" xfId="3" applyAlignment="1">
      <alignment horizontal="center"/>
    </xf>
    <xf numFmtId="0" fontId="1" fillId="0" borderId="0" xfId="3" applyAlignment="1">
      <alignment horizontal="left" indent="1"/>
    </xf>
    <xf numFmtId="14" fontId="1" fillId="0" borderId="0" xfId="3" applyNumberFormat="1" applyAlignment="1">
      <alignment horizontal="left" indent="1"/>
    </xf>
    <xf numFmtId="4" fontId="1" fillId="0" borderId="0" xfId="3" applyNumberFormat="1" applyAlignment="1">
      <alignment horizontal="right"/>
    </xf>
    <xf numFmtId="0" fontId="1" fillId="0" borderId="0" xfId="3"/>
    <xf numFmtId="0" fontId="12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8" fillId="0" borderId="0" xfId="3" applyFont="1"/>
    <xf numFmtId="0" fontId="19" fillId="0" borderId="1" xfId="5" quotePrefix="1" applyNumberFormat="1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0" xfId="3" applyFont="1" applyAlignment="1">
      <alignment vertical="center"/>
    </xf>
    <xf numFmtId="14" fontId="21" fillId="0" borderId="0" xfId="3" applyNumberFormat="1" applyFont="1" applyAlignment="1">
      <alignment horizontal="center" vertical="center"/>
    </xf>
    <xf numFmtId="0" fontId="2" fillId="0" borderId="0" xfId="4" applyAlignment="1">
      <alignment horizontal="center"/>
    </xf>
    <xf numFmtId="0" fontId="2" fillId="0" borderId="0" xfId="4" applyAlignment="1">
      <alignment horizontal="left" indent="1"/>
    </xf>
    <xf numFmtId="14" fontId="2" fillId="0" borderId="0" xfId="4" applyNumberFormat="1" applyAlignment="1">
      <alignment horizontal="left" indent="1"/>
    </xf>
    <xf numFmtId="0" fontId="2" fillId="0" borderId="0" xfId="4" applyAlignment="1">
      <alignment horizontal="left" indent="2"/>
    </xf>
    <xf numFmtId="4" fontId="2" fillId="0" borderId="0" xfId="4" applyNumberFormat="1" applyAlignment="1">
      <alignment horizontal="right"/>
    </xf>
    <xf numFmtId="0" fontId="14" fillId="0" borderId="0" xfId="4" applyFont="1" applyAlignment="1">
      <alignment vertical="center" wrapText="1"/>
    </xf>
    <xf numFmtId="0" fontId="14" fillId="0" borderId="0" xfId="4" applyFont="1" applyAlignment="1">
      <alignment horizontal="center" vertical="center" wrapText="1"/>
    </xf>
    <xf numFmtId="164" fontId="5" fillId="0" borderId="0" xfId="4" applyNumberFormat="1" applyFont="1" applyAlignment="1">
      <alignment vertical="center"/>
    </xf>
    <xf numFmtId="0" fontId="16" fillId="3" borderId="1" xfId="4" applyFont="1" applyFill="1" applyBorder="1" applyAlignment="1">
      <alignment horizontal="center" vertical="center"/>
    </xf>
    <xf numFmtId="0" fontId="16" fillId="3" borderId="1" xfId="4" applyFont="1" applyFill="1" applyBorder="1" applyAlignment="1">
      <alignment horizontal="left" vertical="center" indent="1"/>
    </xf>
    <xf numFmtId="0" fontId="16" fillId="3" borderId="1" xfId="4" applyFont="1" applyFill="1" applyBorder="1" applyAlignment="1">
      <alignment horizontal="left" vertical="center" indent="2"/>
    </xf>
    <xf numFmtId="14" fontId="17" fillId="3" borderId="1" xfId="4" applyNumberFormat="1" applyFont="1" applyFill="1" applyBorder="1" applyAlignment="1">
      <alignment horizontal="center" vertical="center"/>
    </xf>
    <xf numFmtId="14" fontId="17" fillId="3" borderId="1" xfId="4" applyNumberFormat="1" applyFont="1" applyFill="1" applyBorder="1" applyAlignment="1">
      <alignment horizontal="center" vertical="center" wrapText="1"/>
    </xf>
    <xf numFmtId="0" fontId="22" fillId="0" borderId="0" xfId="1" applyFont="1" applyAlignment="1">
      <alignment vertical="center"/>
    </xf>
    <xf numFmtId="0" fontId="1" fillId="0" borderId="0" xfId="6"/>
    <xf numFmtId="0" fontId="24" fillId="0" borderId="0" xfId="1" applyFont="1" applyAlignment="1">
      <alignment vertical="center"/>
    </xf>
    <xf numFmtId="0" fontId="25" fillId="0" borderId="2" xfId="1" applyFont="1" applyBorder="1" applyAlignment="1">
      <alignment vertical="center" wrapText="1"/>
    </xf>
    <xf numFmtId="4" fontId="25" fillId="0" borderId="3" xfId="1" applyNumberFormat="1" applyFont="1" applyBorder="1" applyAlignment="1">
      <alignment vertical="center"/>
    </xf>
    <xf numFmtId="0" fontId="26" fillId="0" borderId="4" xfId="1" applyFont="1" applyBorder="1" applyAlignment="1">
      <alignment horizontal="left" vertical="center" wrapText="1"/>
    </xf>
    <xf numFmtId="4" fontId="26" fillId="0" borderId="5" xfId="1" applyNumberFormat="1" applyFont="1" applyBorder="1" applyAlignment="1">
      <alignment vertical="center"/>
    </xf>
    <xf numFmtId="0" fontId="25" fillId="0" borderId="0" xfId="1" applyFont="1" applyAlignment="1">
      <alignment horizontal="left" vertical="center" wrapText="1"/>
    </xf>
    <xf numFmtId="4" fontId="25" fillId="0" borderId="0" xfId="1" applyNumberFormat="1" applyFont="1" applyAlignment="1">
      <alignment vertical="center"/>
    </xf>
    <xf numFmtId="0" fontId="25" fillId="4" borderId="4" xfId="1" applyFont="1" applyFill="1" applyBorder="1" applyAlignment="1">
      <alignment horizontal="left" vertical="center" wrapText="1"/>
    </xf>
    <xf numFmtId="4" fontId="25" fillId="4" borderId="5" xfId="1" applyNumberFormat="1" applyFont="1" applyFill="1" applyBorder="1" applyAlignment="1">
      <alignment vertical="center"/>
    </xf>
    <xf numFmtId="0" fontId="27" fillId="0" borderId="0" xfId="1" applyFont="1" applyAlignment="1">
      <alignment vertical="center" wrapText="1"/>
    </xf>
    <xf numFmtId="4" fontId="27" fillId="0" borderId="0" xfId="1" applyNumberFormat="1" applyFont="1" applyAlignment="1">
      <alignment vertical="center"/>
    </xf>
    <xf numFmtId="4" fontId="1" fillId="0" borderId="0" xfId="6" applyNumberFormat="1"/>
    <xf numFmtId="0" fontId="25" fillId="4" borderId="4" xfId="1" applyFont="1" applyFill="1" applyBorder="1" applyAlignment="1">
      <alignment horizontal="left" vertical="center"/>
    </xf>
    <xf numFmtId="4" fontId="28" fillId="4" borderId="5" xfId="1" applyNumberFormat="1" applyFont="1" applyFill="1" applyBorder="1" applyAlignment="1">
      <alignment vertical="center"/>
    </xf>
    <xf numFmtId="0" fontId="24" fillId="0" borderId="0" xfId="1" applyFont="1"/>
    <xf numFmtId="4" fontId="24" fillId="0" borderId="0" xfId="1" applyNumberFormat="1" applyFont="1"/>
    <xf numFmtId="0" fontId="29" fillId="5" borderId="6" xfId="1" applyFont="1" applyFill="1" applyBorder="1" applyAlignment="1">
      <alignment vertical="center"/>
    </xf>
    <xf numFmtId="167" fontId="29" fillId="5" borderId="7" xfId="1" applyNumberFormat="1" applyFont="1" applyFill="1" applyBorder="1" applyAlignment="1">
      <alignment vertical="center"/>
    </xf>
    <xf numFmtId="0" fontId="30" fillId="0" borderId="0" xfId="1" applyFont="1"/>
    <xf numFmtId="0" fontId="7" fillId="0" borderId="0" xfId="7" applyFont="1" applyAlignment="1">
      <alignment vertical="center"/>
    </xf>
    <xf numFmtId="0" fontId="9" fillId="0" borderId="0" xfId="7" applyFont="1" applyAlignment="1">
      <alignment vertical="center"/>
    </xf>
    <xf numFmtId="0" fontId="31" fillId="0" borderId="0" xfId="8"/>
    <xf numFmtId="164" fontId="20" fillId="3" borderId="11" xfId="3" applyNumberFormat="1" applyFont="1" applyFill="1" applyBorder="1" applyAlignment="1">
      <alignment vertical="center"/>
    </xf>
    <xf numFmtId="0" fontId="4" fillId="0" borderId="1" xfId="2" applyFont="1" applyBorder="1"/>
    <xf numFmtId="164" fontId="5" fillId="0" borderId="1" xfId="1" applyNumberFormat="1" applyFont="1" applyBorder="1" applyAlignment="1">
      <alignment vertical="center"/>
    </xf>
    <xf numFmtId="14" fontId="4" fillId="0" borderId="1" xfId="2" applyNumberFormat="1" applyFont="1" applyBorder="1"/>
    <xf numFmtId="0" fontId="7" fillId="2" borderId="0" xfId="7" applyFont="1" applyFill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8" fillId="0" borderId="0" xfId="7" applyFont="1" applyAlignment="1">
      <alignment horizontal="center" vertical="center" wrapText="1"/>
    </xf>
    <xf numFmtId="17" fontId="8" fillId="0" borderId="0" xfId="7" quotePrefix="1" applyNumberFormat="1" applyFont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20" fillId="3" borderId="8" xfId="3" applyFont="1" applyFill="1" applyBorder="1" applyAlignment="1">
      <alignment horizontal="left" vertical="center" indent="1"/>
    </xf>
    <xf numFmtId="0" fontId="20" fillId="3" borderId="9" xfId="3" applyFont="1" applyFill="1" applyBorder="1" applyAlignment="1">
      <alignment horizontal="left" vertical="center" indent="1"/>
    </xf>
    <xf numFmtId="0" fontId="20" fillId="3" borderId="10" xfId="3" applyFont="1" applyFill="1" applyBorder="1" applyAlignment="1">
      <alignment horizontal="left" vertical="center" indent="1"/>
    </xf>
  </cellXfs>
  <cellStyles count="9">
    <cellStyle name="Normal" xfId="0" builtinId="0"/>
    <cellStyle name="Normal 2" xfId="8" xr:uid="{FC7C0D76-0199-429C-AB59-EBEFB882FBA5}"/>
    <cellStyle name="Normal 2 2 2 2 12" xfId="1" xr:uid="{5C647469-6766-45A4-AF5A-B22DB634DE5D}"/>
    <cellStyle name="Normal 3 2" xfId="2" xr:uid="{6E5C12D3-FD0E-4F2B-BA96-150EE9454FD6}"/>
    <cellStyle name="Normal 3 3" xfId="4" xr:uid="{CAF9521A-B9FA-446F-83F2-326A7164C856}"/>
    <cellStyle name="Normal 3 3 2" xfId="7" xr:uid="{5960B88B-C7A4-4E78-A9E4-77F48D8CB14F}"/>
    <cellStyle name="Normal 4 2" xfId="3" xr:uid="{04AC041F-82AA-432E-BF20-8192C3F5E891}"/>
    <cellStyle name="Normal 4 2 2" xfId="6" xr:uid="{AF5F3C65-93BD-4168-98D8-5B552B4AD162}"/>
    <cellStyle name="Vírgula 2 2" xfId="5" xr:uid="{667EB693-DF95-4FD5-A121-41F38FDF4F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139BAA-5769-48E0-9425-6AAB3F10DD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7</xdr:col>
      <xdr:colOff>628650</xdr:colOff>
      <xdr:row>30</xdr:row>
      <xdr:rowOff>50800</xdr:rowOff>
    </xdr:to>
    <xdr:pic>
      <xdr:nvPicPr>
        <xdr:cNvPr id="2" name="Imagem 1" descr="Tabela&#10;&#10;Descrição gerada automaticamente">
          <a:extLst>
            <a:ext uri="{FF2B5EF4-FFF2-40B4-BE49-F238E27FC236}">
              <a16:creationId xmlns:a16="http://schemas.microsoft.com/office/drawing/2014/main" id="{F0AE88F9-1C68-5A48-6ABC-B4F1E8E03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2625"/>
          <a:ext cx="4851400" cy="41306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47626</xdr:colOff>
      <xdr:row>0</xdr:row>
      <xdr:rowOff>0</xdr:rowOff>
    </xdr:from>
    <xdr:to>
      <xdr:col>8</xdr:col>
      <xdr:colOff>15875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73C7A9E-F2A1-45C7-9504-D67BDB884C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47626" y="0"/>
          <a:ext cx="4889499" cy="6484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1B7A496-F8A4-4030-BAC9-68EA78446D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933450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0A66956-0F8B-4303-A333-39C0B8CFB5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040130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81733-C2F0-45ED-8667-87B7075358E2}">
  <dimension ref="A1:N8"/>
  <sheetViews>
    <sheetView showGridLines="0" view="pageBreakPreview" zoomScale="60" zoomScaleNormal="70" workbookViewId="0">
      <selection activeCell="O15" sqref="O15"/>
    </sheetView>
  </sheetViews>
  <sheetFormatPr defaultColWidth="9.140625" defaultRowHeight="24.75" customHeight="1" x14ac:dyDescent="0.25"/>
  <cols>
    <col min="1" max="1" width="55.7109375" style="50" customWidth="1"/>
    <col min="2" max="8" width="9.140625" style="50"/>
    <col min="9" max="9" width="37.140625" style="50" customWidth="1"/>
    <col min="10" max="10" width="0.28515625" style="50" customWidth="1"/>
    <col min="11" max="13" width="9.140625" style="50"/>
    <col min="14" max="14" width="10.7109375" style="50" customWidth="1"/>
    <col min="15" max="16384" width="9.140625" style="50"/>
  </cols>
  <sheetData>
    <row r="1" spans="1:14" ht="80.25" customHeight="1" x14ac:dyDescent="0.25">
      <c r="A1" s="58" t="s">
        <v>15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51.7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86.2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s="51" customFormat="1" ht="30.75" x14ac:dyDescent="0.25">
      <c r="A4" s="60" t="s">
        <v>29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s="51" customFormat="1" ht="30.75" x14ac:dyDescent="0.25">
      <c r="A5" s="60" t="s">
        <v>285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s="51" customFormat="1" ht="35.25" customHeight="1" x14ac:dyDescent="0.25">
      <c r="A6" s="61" t="s">
        <v>283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190.5" customHeight="1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9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1E352-0AD6-4A6A-ABFC-571767C4B8F7}">
  <dimension ref="A1"/>
  <sheetViews>
    <sheetView showGridLines="0" zoomScaleNormal="100" workbookViewId="0">
      <selection activeCell="K31" sqref="K31"/>
    </sheetView>
  </sheetViews>
  <sheetFormatPr defaultColWidth="9.140625" defaultRowHeight="12.75" x14ac:dyDescent="0.2"/>
  <cols>
    <col min="1" max="7" width="9.140625" style="52"/>
    <col min="8" max="8" width="10.5703125" style="52" customWidth="1"/>
    <col min="9" max="16384" width="9.140625" style="52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438C9-DCF8-4660-906F-C1177A474E65}">
  <dimension ref="A1:D21"/>
  <sheetViews>
    <sheetView showGridLines="0" tabSelected="1" zoomScale="85" zoomScaleNormal="85" workbookViewId="0">
      <selection activeCell="A7" sqref="A7:N7"/>
    </sheetView>
  </sheetViews>
  <sheetFormatPr defaultColWidth="9.140625" defaultRowHeight="15" x14ac:dyDescent="0.25"/>
  <cols>
    <col min="1" max="1" width="61.7109375" style="45" customWidth="1"/>
    <col min="2" max="2" width="38.28515625" style="45" customWidth="1"/>
    <col min="3" max="3" width="20.7109375" style="30" bestFit="1" customWidth="1"/>
    <col min="4" max="4" width="12" style="30" bestFit="1" customWidth="1"/>
    <col min="5" max="16384" width="9.140625" style="30"/>
  </cols>
  <sheetData>
    <row r="1" spans="1:4" ht="52.15" customHeight="1" x14ac:dyDescent="0.25">
      <c r="A1" s="29"/>
      <c r="B1" s="29"/>
    </row>
    <row r="2" spans="1:4" ht="27" customHeight="1" x14ac:dyDescent="0.25">
      <c r="A2" s="29"/>
      <c r="B2" s="29"/>
    </row>
    <row r="3" spans="1:4" ht="25.15" customHeight="1" x14ac:dyDescent="0.25">
      <c r="A3" s="64" t="s">
        <v>284</v>
      </c>
      <c r="B3" s="64"/>
    </row>
    <row r="4" spans="1:4" ht="14.45" customHeight="1" x14ac:dyDescent="0.25">
      <c r="A4" s="31"/>
      <c r="B4" s="31"/>
    </row>
    <row r="5" spans="1:4" ht="14.45" customHeight="1" x14ac:dyDescent="0.25">
      <c r="A5" s="31"/>
      <c r="B5" s="31"/>
    </row>
    <row r="6" spans="1:4" ht="15.75" thickBot="1" x14ac:dyDescent="0.3">
      <c r="A6" s="32" t="s">
        <v>24</v>
      </c>
      <c r="B6" s="33">
        <v>0</v>
      </c>
    </row>
    <row r="7" spans="1:4" ht="27.6" customHeight="1" x14ac:dyDescent="0.25">
      <c r="A7" s="34" t="s">
        <v>25</v>
      </c>
      <c r="B7" s="35">
        <v>5070000</v>
      </c>
    </row>
    <row r="8" spans="1:4" ht="27.6" customHeight="1" x14ac:dyDescent="0.25">
      <c r="A8" s="34" t="s">
        <v>26</v>
      </c>
      <c r="B8" s="35">
        <v>33950.550000000003</v>
      </c>
    </row>
    <row r="9" spans="1:4" x14ac:dyDescent="0.25">
      <c r="A9" s="36"/>
      <c r="B9" s="37"/>
    </row>
    <row r="10" spans="1:4" x14ac:dyDescent="0.25">
      <c r="A10" s="38" t="s">
        <v>14</v>
      </c>
      <c r="B10" s="39">
        <f>SUM(B6:B8)</f>
        <v>5103950.55</v>
      </c>
    </row>
    <row r="11" spans="1:4" x14ac:dyDescent="0.25">
      <c r="A11" s="36"/>
      <c r="B11" s="37"/>
    </row>
    <row r="12" spans="1:4" ht="27.6" customHeight="1" x14ac:dyDescent="0.25">
      <c r="A12" s="40" t="s">
        <v>27</v>
      </c>
      <c r="B12" s="41"/>
    </row>
    <row r="13" spans="1:4" ht="27.6" customHeight="1" x14ac:dyDescent="0.25">
      <c r="A13" s="34" t="s">
        <v>93</v>
      </c>
      <c r="B13" s="35">
        <v>-5103950.5500000007</v>
      </c>
      <c r="C13" s="42"/>
      <c r="D13" s="42"/>
    </row>
    <row r="14" spans="1:4" x14ac:dyDescent="0.25">
      <c r="A14" s="36"/>
      <c r="B14" s="37"/>
    </row>
    <row r="15" spans="1:4" ht="27.6" customHeight="1" x14ac:dyDescent="0.25">
      <c r="A15" s="43" t="s">
        <v>14</v>
      </c>
      <c r="B15" s="44">
        <f>SUM(B13:B14)</f>
        <v>-5103950.5500000007</v>
      </c>
      <c r="C15" s="42"/>
    </row>
    <row r="16" spans="1:4" x14ac:dyDescent="0.25">
      <c r="B16" s="46"/>
    </row>
    <row r="17" spans="1:2" ht="27.6" customHeight="1" thickBot="1" x14ac:dyDescent="0.3">
      <c r="A17" s="47" t="s">
        <v>28</v>
      </c>
      <c r="B17" s="48">
        <f>B10+B15</f>
        <v>0</v>
      </c>
    </row>
    <row r="21" spans="1:2" x14ac:dyDescent="0.25">
      <c r="A21" s="49"/>
      <c r="B21" s="46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52DF-1804-4411-BD7F-A402CA01379B}">
  <dimension ref="A1:K194"/>
  <sheetViews>
    <sheetView showGridLines="0" workbookViewId="0">
      <selection activeCell="A7" sqref="A7:N7"/>
    </sheetView>
  </sheetViews>
  <sheetFormatPr defaultColWidth="9.140625" defaultRowHeight="15" x14ac:dyDescent="0.25"/>
  <cols>
    <col min="1" max="1" width="6.140625" style="4" customWidth="1"/>
    <col min="2" max="2" width="13.7109375" style="4" customWidth="1"/>
    <col min="3" max="3" width="28.7109375" style="5" bestFit="1" customWidth="1"/>
    <col min="4" max="4" width="18.7109375" style="5" bestFit="1" customWidth="1"/>
    <col min="5" max="5" width="55" style="5" customWidth="1"/>
    <col min="6" max="6" width="18.28515625" style="7" bestFit="1" customWidth="1"/>
    <col min="7" max="7" width="14.140625" style="6" bestFit="1" customWidth="1"/>
    <col min="8" max="16384" width="9.140625" style="8"/>
  </cols>
  <sheetData>
    <row r="1" spans="1:11" s="3" customFormat="1" ht="53.25" customHeight="1" x14ac:dyDescent="0.2">
      <c r="A1" s="65"/>
      <c r="B1" s="65"/>
      <c r="C1" s="65"/>
      <c r="D1" s="65"/>
      <c r="E1" s="65"/>
      <c r="F1" s="65"/>
      <c r="G1" s="65"/>
      <c r="H1" s="2"/>
      <c r="I1" s="2"/>
      <c r="J1" s="1"/>
      <c r="K1" s="2"/>
    </row>
    <row r="2" spans="1:11" ht="12" customHeight="1" x14ac:dyDescent="0.25">
      <c r="A2" s="16"/>
      <c r="B2" s="16"/>
      <c r="C2" s="17"/>
      <c r="D2" s="17"/>
      <c r="E2" s="18"/>
      <c r="F2" s="19"/>
      <c r="G2" s="20"/>
    </row>
    <row r="3" spans="1:11" s="9" customFormat="1" ht="20.100000000000001" customHeight="1" x14ac:dyDescent="0.25">
      <c r="A3" s="66" t="s">
        <v>16</v>
      </c>
      <c r="B3" s="66"/>
      <c r="C3" s="66"/>
      <c r="D3" s="66"/>
      <c r="E3" s="66"/>
      <c r="F3" s="66"/>
      <c r="G3" s="66"/>
    </row>
    <row r="4" spans="1:11" s="10" customFormat="1" ht="13.5" customHeight="1" x14ac:dyDescent="0.25">
      <c r="A4" s="21"/>
      <c r="B4" s="22"/>
      <c r="C4" s="21"/>
      <c r="D4" s="21"/>
      <c r="E4" s="21"/>
      <c r="F4" s="23"/>
      <c r="G4" s="21"/>
    </row>
    <row r="5" spans="1:11" s="11" customFormat="1" ht="27" customHeight="1" x14ac:dyDescent="0.2">
      <c r="A5" s="24" t="s">
        <v>17</v>
      </c>
      <c r="B5" s="24" t="s">
        <v>18</v>
      </c>
      <c r="C5" s="25" t="s">
        <v>19</v>
      </c>
      <c r="D5" s="25" t="s">
        <v>281</v>
      </c>
      <c r="E5" s="26" t="s">
        <v>20</v>
      </c>
      <c r="F5" s="27" t="s">
        <v>21</v>
      </c>
      <c r="G5" s="28" t="s">
        <v>22</v>
      </c>
      <c r="H5" s="9"/>
    </row>
    <row r="6" spans="1:11" x14ac:dyDescent="0.25">
      <c r="A6" s="12">
        <v>1</v>
      </c>
      <c r="B6" s="54" t="s">
        <v>94</v>
      </c>
      <c r="C6" s="54" t="s">
        <v>0</v>
      </c>
      <c r="D6" s="54" t="s">
        <v>93</v>
      </c>
      <c r="E6" s="54" t="s">
        <v>30</v>
      </c>
      <c r="F6" s="55">
        <v>-8000</v>
      </c>
      <c r="G6" s="56">
        <v>44778</v>
      </c>
    </row>
    <row r="7" spans="1:11" x14ac:dyDescent="0.25">
      <c r="A7" s="12">
        <v>2</v>
      </c>
      <c r="B7" s="54" t="s">
        <v>96</v>
      </c>
      <c r="C7" s="54" t="s">
        <v>0</v>
      </c>
      <c r="D7" s="54" t="s">
        <v>93</v>
      </c>
      <c r="E7" s="54" t="s">
        <v>3</v>
      </c>
      <c r="F7" s="55">
        <v>-53938</v>
      </c>
      <c r="G7" s="56">
        <v>44785</v>
      </c>
    </row>
    <row r="8" spans="1:11" x14ac:dyDescent="0.25">
      <c r="A8" s="12">
        <v>3</v>
      </c>
      <c r="B8" s="54" t="s">
        <v>98</v>
      </c>
      <c r="C8" s="54" t="s">
        <v>2</v>
      </c>
      <c r="D8" s="54" t="s">
        <v>93</v>
      </c>
      <c r="E8" s="54" t="s">
        <v>4</v>
      </c>
      <c r="F8" s="55">
        <v>-56677</v>
      </c>
      <c r="G8" s="56">
        <v>44788</v>
      </c>
    </row>
    <row r="9" spans="1:11" x14ac:dyDescent="0.25">
      <c r="A9" s="12">
        <v>4</v>
      </c>
      <c r="B9" s="54" t="s">
        <v>97</v>
      </c>
      <c r="C9" s="54" t="s">
        <v>2</v>
      </c>
      <c r="D9" s="54" t="s">
        <v>93</v>
      </c>
      <c r="E9" s="54" t="s">
        <v>31</v>
      </c>
      <c r="F9" s="55">
        <v>-12300</v>
      </c>
      <c r="G9" s="56">
        <v>44789</v>
      </c>
    </row>
    <row r="10" spans="1:11" x14ac:dyDescent="0.25">
      <c r="A10" s="12">
        <v>5</v>
      </c>
      <c r="B10" s="54" t="s">
        <v>99</v>
      </c>
      <c r="C10" s="54" t="s">
        <v>0</v>
      </c>
      <c r="D10" s="54" t="s">
        <v>93</v>
      </c>
      <c r="E10" s="54" t="s">
        <v>3</v>
      </c>
      <c r="F10" s="55">
        <v>-54300</v>
      </c>
      <c r="G10" s="56">
        <v>44791</v>
      </c>
    </row>
    <row r="11" spans="1:11" x14ac:dyDescent="0.25">
      <c r="A11" s="12">
        <v>6</v>
      </c>
      <c r="B11" s="54" t="s">
        <v>100</v>
      </c>
      <c r="C11" s="54" t="s">
        <v>2</v>
      </c>
      <c r="D11" s="54" t="s">
        <v>93</v>
      </c>
      <c r="E11" s="54" t="s">
        <v>32</v>
      </c>
      <c r="F11" s="55">
        <v>-7996</v>
      </c>
      <c r="G11" s="56">
        <v>44792</v>
      </c>
    </row>
    <row r="12" spans="1:11" x14ac:dyDescent="0.25">
      <c r="A12" s="12">
        <v>7</v>
      </c>
      <c r="B12" s="54" t="s">
        <v>103</v>
      </c>
      <c r="C12" s="54" t="s">
        <v>2</v>
      </c>
      <c r="D12" s="54" t="s">
        <v>93</v>
      </c>
      <c r="E12" s="54" t="s">
        <v>33</v>
      </c>
      <c r="F12" s="55">
        <v>-7999.98</v>
      </c>
      <c r="G12" s="56">
        <v>44795</v>
      </c>
    </row>
    <row r="13" spans="1:11" x14ac:dyDescent="0.25">
      <c r="A13" s="12">
        <v>8</v>
      </c>
      <c r="B13" s="54" t="s">
        <v>102</v>
      </c>
      <c r="C13" s="54" t="s">
        <v>0</v>
      </c>
      <c r="D13" s="54" t="s">
        <v>93</v>
      </c>
      <c r="E13" s="54" t="s">
        <v>6</v>
      </c>
      <c r="F13" s="55">
        <v>-38400</v>
      </c>
      <c r="G13" s="56">
        <v>44797</v>
      </c>
    </row>
    <row r="14" spans="1:11" x14ac:dyDescent="0.25">
      <c r="A14" s="12">
        <v>9</v>
      </c>
      <c r="B14" s="54" t="s">
        <v>104</v>
      </c>
      <c r="C14" s="54" t="s">
        <v>0</v>
      </c>
      <c r="D14" s="54" t="s">
        <v>93</v>
      </c>
      <c r="E14" s="54" t="s">
        <v>34</v>
      </c>
      <c r="F14" s="55">
        <v>-8160</v>
      </c>
      <c r="G14" s="56">
        <v>44798</v>
      </c>
    </row>
    <row r="15" spans="1:11" x14ac:dyDescent="0.25">
      <c r="A15" s="12">
        <v>10</v>
      </c>
      <c r="B15" s="54" t="s">
        <v>105</v>
      </c>
      <c r="C15" s="54" t="s">
        <v>2</v>
      </c>
      <c r="D15" s="54" t="s">
        <v>93</v>
      </c>
      <c r="E15" s="54" t="s">
        <v>32</v>
      </c>
      <c r="F15" s="55">
        <v>-7996</v>
      </c>
      <c r="G15" s="56">
        <v>44809</v>
      </c>
    </row>
    <row r="16" spans="1:11" x14ac:dyDescent="0.25">
      <c r="A16" s="12">
        <v>11</v>
      </c>
      <c r="B16" s="54" t="s">
        <v>112</v>
      </c>
      <c r="C16" s="54" t="s">
        <v>0</v>
      </c>
      <c r="D16" s="54" t="s">
        <v>93</v>
      </c>
      <c r="E16" s="54" t="s">
        <v>10</v>
      </c>
      <c r="F16" s="55">
        <v>-19299.79</v>
      </c>
      <c r="G16" s="56">
        <v>44820</v>
      </c>
    </row>
    <row r="17" spans="1:7" x14ac:dyDescent="0.25">
      <c r="A17" s="12">
        <v>12</v>
      </c>
      <c r="B17" s="54" t="s">
        <v>101</v>
      </c>
      <c r="C17" s="54" t="s">
        <v>2</v>
      </c>
      <c r="D17" s="54" t="s">
        <v>93</v>
      </c>
      <c r="E17" s="54" t="s">
        <v>5</v>
      </c>
      <c r="F17" s="55">
        <v>-75538.8</v>
      </c>
      <c r="G17" s="56">
        <v>44820</v>
      </c>
    </row>
    <row r="18" spans="1:7" x14ac:dyDescent="0.25">
      <c r="A18" s="12">
        <v>13</v>
      </c>
      <c r="B18" s="54" t="s">
        <v>109</v>
      </c>
      <c r="C18" s="54" t="s">
        <v>0</v>
      </c>
      <c r="D18" s="54" t="s">
        <v>93</v>
      </c>
      <c r="E18" s="54" t="s">
        <v>35</v>
      </c>
      <c r="F18" s="55">
        <v>-9677.59</v>
      </c>
      <c r="G18" s="56">
        <v>44823</v>
      </c>
    </row>
    <row r="19" spans="1:7" x14ac:dyDescent="0.25">
      <c r="A19" s="12">
        <v>14</v>
      </c>
      <c r="B19" s="54" t="s">
        <v>111</v>
      </c>
      <c r="C19" s="54" t="s">
        <v>0</v>
      </c>
      <c r="D19" s="54" t="s">
        <v>93</v>
      </c>
      <c r="E19" s="54" t="s">
        <v>36</v>
      </c>
      <c r="F19" s="55">
        <v>-8000</v>
      </c>
      <c r="G19" s="56">
        <v>44823</v>
      </c>
    </row>
    <row r="20" spans="1:7" x14ac:dyDescent="0.25">
      <c r="A20" s="12">
        <v>15</v>
      </c>
      <c r="B20" s="54" t="s">
        <v>113</v>
      </c>
      <c r="C20" s="54" t="s">
        <v>0</v>
      </c>
      <c r="D20" s="54" t="s">
        <v>93</v>
      </c>
      <c r="E20" s="54" t="s">
        <v>34</v>
      </c>
      <c r="F20" s="55">
        <v>-8160</v>
      </c>
      <c r="G20" s="56">
        <v>44825</v>
      </c>
    </row>
    <row r="21" spans="1:7" x14ac:dyDescent="0.25">
      <c r="A21" s="12">
        <v>16</v>
      </c>
      <c r="B21" s="54" t="s">
        <v>110</v>
      </c>
      <c r="C21" s="54" t="s">
        <v>2</v>
      </c>
      <c r="D21" s="54" t="s">
        <v>93</v>
      </c>
      <c r="E21" s="54" t="s">
        <v>31</v>
      </c>
      <c r="F21" s="55">
        <v>-12300</v>
      </c>
      <c r="G21" s="56">
        <v>44825</v>
      </c>
    </row>
    <row r="22" spans="1:7" x14ac:dyDescent="0.25">
      <c r="A22" s="12">
        <v>17</v>
      </c>
      <c r="B22" s="54" t="s">
        <v>115</v>
      </c>
      <c r="C22" s="54" t="s">
        <v>0</v>
      </c>
      <c r="D22" s="54" t="s">
        <v>93</v>
      </c>
      <c r="E22" s="54" t="s">
        <v>37</v>
      </c>
      <c r="F22" s="55">
        <v>-7999.03</v>
      </c>
      <c r="G22" s="56">
        <v>44827</v>
      </c>
    </row>
    <row r="23" spans="1:7" x14ac:dyDescent="0.25">
      <c r="A23" s="12">
        <v>18</v>
      </c>
      <c r="B23" s="54" t="s">
        <v>119</v>
      </c>
      <c r="C23" s="54" t="s">
        <v>2</v>
      </c>
      <c r="D23" s="54" t="s">
        <v>93</v>
      </c>
      <c r="E23" s="54" t="s">
        <v>38</v>
      </c>
      <c r="F23" s="55">
        <v>-8817.6</v>
      </c>
      <c r="G23" s="56">
        <v>44830</v>
      </c>
    </row>
    <row r="24" spans="1:7" x14ac:dyDescent="0.25">
      <c r="A24" s="12">
        <v>19</v>
      </c>
      <c r="B24" s="54" t="s">
        <v>95</v>
      </c>
      <c r="C24" s="54" t="s">
        <v>2</v>
      </c>
      <c r="D24" s="54" t="s">
        <v>93</v>
      </c>
      <c r="E24" s="54" t="s">
        <v>1</v>
      </c>
      <c r="F24" s="55">
        <v>-17095.55</v>
      </c>
      <c r="G24" s="56">
        <v>44834</v>
      </c>
    </row>
    <row r="25" spans="1:7" x14ac:dyDescent="0.25">
      <c r="A25" s="12">
        <v>20</v>
      </c>
      <c r="B25" s="54" t="s">
        <v>106</v>
      </c>
      <c r="C25" s="54" t="s">
        <v>2</v>
      </c>
      <c r="D25" s="54" t="s">
        <v>93</v>
      </c>
      <c r="E25" s="54" t="s">
        <v>1</v>
      </c>
      <c r="F25" s="55">
        <v>-17950.189999999999</v>
      </c>
      <c r="G25" s="56">
        <v>44837</v>
      </c>
    </row>
    <row r="26" spans="1:7" x14ac:dyDescent="0.25">
      <c r="A26" s="12">
        <v>21</v>
      </c>
      <c r="B26" s="54" t="s">
        <v>107</v>
      </c>
      <c r="C26" s="54" t="s">
        <v>2</v>
      </c>
      <c r="D26" s="54" t="s">
        <v>93</v>
      </c>
      <c r="E26" s="54" t="s">
        <v>1</v>
      </c>
      <c r="F26" s="55">
        <v>-83020.89</v>
      </c>
      <c r="G26" s="56">
        <v>44837</v>
      </c>
    </row>
    <row r="27" spans="1:7" x14ac:dyDescent="0.25">
      <c r="A27" s="12">
        <v>22</v>
      </c>
      <c r="B27" s="54" t="s">
        <v>108</v>
      </c>
      <c r="C27" s="54" t="s">
        <v>2</v>
      </c>
      <c r="D27" s="54" t="s">
        <v>93</v>
      </c>
      <c r="E27" s="54" t="s">
        <v>9</v>
      </c>
      <c r="F27" s="55">
        <v>-33368.449999999997</v>
      </c>
      <c r="G27" s="56">
        <v>44845</v>
      </c>
    </row>
    <row r="28" spans="1:7" x14ac:dyDescent="0.25">
      <c r="A28" s="12">
        <v>23</v>
      </c>
      <c r="B28" s="54" t="s">
        <v>123</v>
      </c>
      <c r="C28" s="54" t="s">
        <v>2</v>
      </c>
      <c r="D28" s="54" t="s">
        <v>93</v>
      </c>
      <c r="E28" s="54" t="s">
        <v>41</v>
      </c>
      <c r="F28" s="55">
        <v>-8058</v>
      </c>
      <c r="G28" s="56">
        <v>44847</v>
      </c>
    </row>
    <row r="29" spans="1:7" x14ac:dyDescent="0.25">
      <c r="A29" s="12">
        <v>24</v>
      </c>
      <c r="B29" s="54" t="s">
        <v>120</v>
      </c>
      <c r="C29" s="54" t="s">
        <v>2</v>
      </c>
      <c r="D29" s="54" t="s">
        <v>93</v>
      </c>
      <c r="E29" s="54" t="s">
        <v>39</v>
      </c>
      <c r="F29" s="55">
        <v>-9242.2199999999993</v>
      </c>
      <c r="G29" s="56">
        <v>44848</v>
      </c>
    </row>
    <row r="30" spans="1:7" x14ac:dyDescent="0.25">
      <c r="A30" s="12">
        <v>25</v>
      </c>
      <c r="B30" s="54" t="s">
        <v>121</v>
      </c>
      <c r="C30" s="54" t="s">
        <v>0</v>
      </c>
      <c r="D30" s="54" t="s">
        <v>93</v>
      </c>
      <c r="E30" s="54" t="s">
        <v>40</v>
      </c>
      <c r="F30" s="55">
        <v>-9283.99</v>
      </c>
      <c r="G30" s="56">
        <v>44859</v>
      </c>
    </row>
    <row r="31" spans="1:7" x14ac:dyDescent="0.25">
      <c r="A31" s="12">
        <v>26</v>
      </c>
      <c r="B31" s="54" t="s">
        <v>124</v>
      </c>
      <c r="C31" s="54" t="s">
        <v>2</v>
      </c>
      <c r="D31" s="54" t="s">
        <v>93</v>
      </c>
      <c r="E31" s="54" t="s">
        <v>42</v>
      </c>
      <c r="F31" s="55">
        <v>-8000</v>
      </c>
      <c r="G31" s="56">
        <v>44861</v>
      </c>
    </row>
    <row r="32" spans="1:7" x14ac:dyDescent="0.25">
      <c r="A32" s="12">
        <v>27</v>
      </c>
      <c r="B32" s="54" t="s">
        <v>126</v>
      </c>
      <c r="C32" s="54" t="s">
        <v>0</v>
      </c>
      <c r="D32" s="54" t="s">
        <v>93</v>
      </c>
      <c r="E32" s="54" t="s">
        <v>11</v>
      </c>
      <c r="F32" s="55">
        <v>-23114.81</v>
      </c>
      <c r="G32" s="56">
        <v>44862</v>
      </c>
    </row>
    <row r="33" spans="1:7" x14ac:dyDescent="0.25">
      <c r="A33" s="12">
        <v>28</v>
      </c>
      <c r="B33" s="54" t="s">
        <v>125</v>
      </c>
      <c r="C33" s="54" t="s">
        <v>0</v>
      </c>
      <c r="D33" s="54" t="s">
        <v>93</v>
      </c>
      <c r="E33" s="54" t="s">
        <v>35</v>
      </c>
      <c r="F33" s="55">
        <v>-9840</v>
      </c>
      <c r="G33" s="56">
        <v>44865</v>
      </c>
    </row>
    <row r="34" spans="1:7" x14ac:dyDescent="0.25">
      <c r="A34" s="12">
        <v>29</v>
      </c>
      <c r="B34" s="54" t="s">
        <v>137</v>
      </c>
      <c r="C34" s="54" t="s">
        <v>0</v>
      </c>
      <c r="D34" s="54" t="s">
        <v>93</v>
      </c>
      <c r="E34" s="54" t="s">
        <v>45</v>
      </c>
      <c r="F34" s="55">
        <v>-12427.21</v>
      </c>
      <c r="G34" s="56">
        <v>44872</v>
      </c>
    </row>
    <row r="35" spans="1:7" x14ac:dyDescent="0.25">
      <c r="A35" s="12">
        <v>30</v>
      </c>
      <c r="B35" s="54" t="s">
        <v>114</v>
      </c>
      <c r="C35" s="54" t="s">
        <v>2</v>
      </c>
      <c r="D35" s="54" t="s">
        <v>93</v>
      </c>
      <c r="E35" s="54" t="s">
        <v>9</v>
      </c>
      <c r="F35" s="55">
        <v>-13607.75</v>
      </c>
      <c r="G35" s="56">
        <v>44873</v>
      </c>
    </row>
    <row r="36" spans="1:7" x14ac:dyDescent="0.25">
      <c r="A36" s="12">
        <v>31</v>
      </c>
      <c r="B36" s="54" t="s">
        <v>132</v>
      </c>
      <c r="C36" s="54" t="s">
        <v>0</v>
      </c>
      <c r="D36" s="54" t="s">
        <v>93</v>
      </c>
      <c r="E36" s="54" t="s">
        <v>43</v>
      </c>
      <c r="F36" s="55">
        <v>-14580</v>
      </c>
      <c r="G36" s="56">
        <v>44875</v>
      </c>
    </row>
    <row r="37" spans="1:7" x14ac:dyDescent="0.25">
      <c r="A37" s="12">
        <v>32</v>
      </c>
      <c r="B37" s="54" t="s">
        <v>117</v>
      </c>
      <c r="C37" s="54" t="s">
        <v>2</v>
      </c>
      <c r="D37" s="54" t="s">
        <v>93</v>
      </c>
      <c r="E37" s="54" t="s">
        <v>1</v>
      </c>
      <c r="F37" s="55">
        <v>-27547.74</v>
      </c>
      <c r="G37" s="56">
        <v>44876</v>
      </c>
    </row>
    <row r="38" spans="1:7" x14ac:dyDescent="0.25">
      <c r="A38" s="12">
        <v>33</v>
      </c>
      <c r="B38" s="54" t="s">
        <v>118</v>
      </c>
      <c r="C38" s="54" t="s">
        <v>2</v>
      </c>
      <c r="D38" s="54" t="s">
        <v>93</v>
      </c>
      <c r="E38" s="54" t="s">
        <v>1</v>
      </c>
      <c r="F38" s="55">
        <v>-59293.61</v>
      </c>
      <c r="G38" s="56">
        <v>44876</v>
      </c>
    </row>
    <row r="39" spans="1:7" x14ac:dyDescent="0.25">
      <c r="A39" s="12">
        <v>34</v>
      </c>
      <c r="B39" s="54" t="s">
        <v>133</v>
      </c>
      <c r="C39" s="54" t="s">
        <v>0</v>
      </c>
      <c r="D39" s="54" t="s">
        <v>93</v>
      </c>
      <c r="E39" s="54" t="s">
        <v>44</v>
      </c>
      <c r="F39" s="55">
        <v>-7995</v>
      </c>
      <c r="G39" s="56">
        <v>44879</v>
      </c>
    </row>
    <row r="40" spans="1:7" x14ac:dyDescent="0.25">
      <c r="A40" s="12">
        <v>35</v>
      </c>
      <c r="B40" s="54" t="s">
        <v>135</v>
      </c>
      <c r="C40" s="54" t="s">
        <v>0</v>
      </c>
      <c r="D40" s="54" t="s">
        <v>93</v>
      </c>
      <c r="E40" s="54" t="s">
        <v>13</v>
      </c>
      <c r="F40" s="55">
        <v>-61400</v>
      </c>
      <c r="G40" s="56">
        <v>44879</v>
      </c>
    </row>
    <row r="41" spans="1:7" x14ac:dyDescent="0.25">
      <c r="A41" s="12">
        <v>36</v>
      </c>
      <c r="B41" s="54" t="s">
        <v>138</v>
      </c>
      <c r="C41" s="54" t="s">
        <v>0</v>
      </c>
      <c r="D41" s="54" t="s">
        <v>93</v>
      </c>
      <c r="E41" s="54" t="s">
        <v>35</v>
      </c>
      <c r="F41" s="55">
        <v>-9840</v>
      </c>
      <c r="G41" s="56">
        <v>44882</v>
      </c>
    </row>
    <row r="42" spans="1:7" x14ac:dyDescent="0.25">
      <c r="A42" s="12">
        <v>37</v>
      </c>
      <c r="B42" s="54" t="s">
        <v>122</v>
      </c>
      <c r="C42" s="54" t="s">
        <v>2</v>
      </c>
      <c r="D42" s="54" t="s">
        <v>93</v>
      </c>
      <c r="E42" s="54" t="s">
        <v>39</v>
      </c>
      <c r="F42" s="55">
        <v>-22533.11</v>
      </c>
      <c r="G42" s="56">
        <v>44887</v>
      </c>
    </row>
    <row r="43" spans="1:7" x14ac:dyDescent="0.25">
      <c r="A43" s="12">
        <v>38</v>
      </c>
      <c r="B43" s="54" t="s">
        <v>146</v>
      </c>
      <c r="C43" s="54" t="s">
        <v>2</v>
      </c>
      <c r="D43" s="54" t="s">
        <v>93</v>
      </c>
      <c r="E43" s="54" t="s">
        <v>38</v>
      </c>
      <c r="F43" s="55">
        <v>-8453.14</v>
      </c>
      <c r="G43" s="56">
        <v>44890</v>
      </c>
    </row>
    <row r="44" spans="1:7" x14ac:dyDescent="0.25">
      <c r="A44" s="12">
        <v>39</v>
      </c>
      <c r="B44" s="54" t="s">
        <v>143</v>
      </c>
      <c r="C44" s="54" t="s">
        <v>2</v>
      </c>
      <c r="D44" s="54" t="s">
        <v>93</v>
      </c>
      <c r="E44" s="54" t="s">
        <v>47</v>
      </c>
      <c r="F44" s="55">
        <v>-36484.239999999998</v>
      </c>
      <c r="G44" s="56">
        <v>44896</v>
      </c>
    </row>
    <row r="45" spans="1:7" x14ac:dyDescent="0.25">
      <c r="A45" s="12">
        <v>40</v>
      </c>
      <c r="B45" s="54" t="s">
        <v>128</v>
      </c>
      <c r="C45" s="54" t="s">
        <v>2</v>
      </c>
      <c r="D45" s="54" t="s">
        <v>93</v>
      </c>
      <c r="E45" s="54" t="s">
        <v>1</v>
      </c>
      <c r="F45" s="55">
        <v>-65558.61</v>
      </c>
      <c r="G45" s="56">
        <v>44900</v>
      </c>
    </row>
    <row r="46" spans="1:7" x14ac:dyDescent="0.25">
      <c r="A46" s="12">
        <v>41</v>
      </c>
      <c r="B46" s="54" t="s">
        <v>145</v>
      </c>
      <c r="C46" s="54" t="s">
        <v>0</v>
      </c>
      <c r="D46" s="54" t="s">
        <v>93</v>
      </c>
      <c r="E46" s="54" t="s">
        <v>7</v>
      </c>
      <c r="F46" s="55">
        <v>-32964</v>
      </c>
      <c r="G46" s="56">
        <v>44902</v>
      </c>
    </row>
    <row r="47" spans="1:7" x14ac:dyDescent="0.25">
      <c r="A47" s="12">
        <v>42</v>
      </c>
      <c r="B47" s="54" t="s">
        <v>129</v>
      </c>
      <c r="C47" s="54" t="s">
        <v>2</v>
      </c>
      <c r="D47" s="54" t="s">
        <v>93</v>
      </c>
      <c r="E47" s="54" t="s">
        <v>9</v>
      </c>
      <c r="F47" s="55">
        <v>-16650.75</v>
      </c>
      <c r="G47" s="56">
        <v>44902</v>
      </c>
    </row>
    <row r="48" spans="1:7" x14ac:dyDescent="0.25">
      <c r="A48" s="12">
        <v>43</v>
      </c>
      <c r="B48" s="54" t="s">
        <v>147</v>
      </c>
      <c r="C48" s="54" t="s">
        <v>0</v>
      </c>
      <c r="D48" s="54" t="s">
        <v>93</v>
      </c>
      <c r="E48" s="54" t="s">
        <v>48</v>
      </c>
      <c r="F48" s="55">
        <v>-8000</v>
      </c>
      <c r="G48" s="56">
        <v>44904</v>
      </c>
    </row>
    <row r="49" spans="1:7" x14ac:dyDescent="0.25">
      <c r="A49" s="12">
        <v>44</v>
      </c>
      <c r="B49" s="54" t="s">
        <v>148</v>
      </c>
      <c r="C49" s="54" t="s">
        <v>0</v>
      </c>
      <c r="D49" s="54" t="s">
        <v>93</v>
      </c>
      <c r="E49" s="54" t="s">
        <v>48</v>
      </c>
      <c r="F49" s="55">
        <v>-8000</v>
      </c>
      <c r="G49" s="56">
        <v>44904</v>
      </c>
    </row>
    <row r="50" spans="1:7" x14ac:dyDescent="0.25">
      <c r="A50" s="12">
        <v>45</v>
      </c>
      <c r="B50" s="54" t="s">
        <v>149</v>
      </c>
      <c r="C50" s="54" t="s">
        <v>0</v>
      </c>
      <c r="D50" s="54" t="s">
        <v>93</v>
      </c>
      <c r="E50" s="54" t="s">
        <v>48</v>
      </c>
      <c r="F50" s="55">
        <v>-8000</v>
      </c>
      <c r="G50" s="56">
        <v>44904</v>
      </c>
    </row>
    <row r="51" spans="1:7" x14ac:dyDescent="0.25">
      <c r="A51" s="12">
        <v>46</v>
      </c>
      <c r="B51" s="54" t="s">
        <v>130</v>
      </c>
      <c r="C51" s="54" t="s">
        <v>2</v>
      </c>
      <c r="D51" s="54" t="s">
        <v>93</v>
      </c>
      <c r="E51" s="54" t="s">
        <v>12</v>
      </c>
      <c r="F51" s="55">
        <v>-39200</v>
      </c>
      <c r="G51" s="56">
        <v>44904</v>
      </c>
    </row>
    <row r="52" spans="1:7" x14ac:dyDescent="0.25">
      <c r="A52" s="12">
        <v>47</v>
      </c>
      <c r="B52" s="54" t="s">
        <v>131</v>
      </c>
      <c r="C52" s="54" t="s">
        <v>2</v>
      </c>
      <c r="D52" s="54" t="s">
        <v>93</v>
      </c>
      <c r="E52" s="54" t="s">
        <v>12</v>
      </c>
      <c r="F52" s="55">
        <v>-31360</v>
      </c>
      <c r="G52" s="56">
        <v>44904</v>
      </c>
    </row>
    <row r="53" spans="1:7" x14ac:dyDescent="0.25">
      <c r="A53" s="12">
        <v>48</v>
      </c>
      <c r="B53" s="54" t="s">
        <v>136</v>
      </c>
      <c r="C53" s="54" t="s">
        <v>2</v>
      </c>
      <c r="D53" s="54" t="s">
        <v>93</v>
      </c>
      <c r="E53" s="54" t="s">
        <v>9</v>
      </c>
      <c r="F53" s="55">
        <v>-13619.85</v>
      </c>
      <c r="G53" s="56">
        <v>44914</v>
      </c>
    </row>
    <row r="54" spans="1:7" x14ac:dyDescent="0.25">
      <c r="A54" s="12">
        <v>49</v>
      </c>
      <c r="B54" s="54" t="s">
        <v>150</v>
      </c>
      <c r="C54" s="54" t="s">
        <v>0</v>
      </c>
      <c r="D54" s="54" t="s">
        <v>93</v>
      </c>
      <c r="E54" s="54" t="s">
        <v>49</v>
      </c>
      <c r="F54" s="55">
        <v>-7997</v>
      </c>
      <c r="G54" s="56">
        <v>44915</v>
      </c>
    </row>
    <row r="55" spans="1:7" x14ac:dyDescent="0.25">
      <c r="A55" s="12">
        <v>50</v>
      </c>
      <c r="B55" s="54" t="s">
        <v>153</v>
      </c>
      <c r="C55" s="54" t="s">
        <v>2</v>
      </c>
      <c r="D55" s="54" t="s">
        <v>93</v>
      </c>
      <c r="E55" s="54" t="s">
        <v>52</v>
      </c>
      <c r="F55" s="55">
        <v>-8782</v>
      </c>
      <c r="G55" s="56">
        <v>44917</v>
      </c>
    </row>
    <row r="56" spans="1:7" x14ac:dyDescent="0.25">
      <c r="A56" s="12">
        <v>51</v>
      </c>
      <c r="B56" s="54" t="s">
        <v>152</v>
      </c>
      <c r="C56" s="54" t="s">
        <v>2</v>
      </c>
      <c r="D56" s="54" t="s">
        <v>93</v>
      </c>
      <c r="E56" s="54" t="s">
        <v>51</v>
      </c>
      <c r="F56" s="55">
        <v>-5942.99</v>
      </c>
      <c r="G56" s="56">
        <v>44917</v>
      </c>
    </row>
    <row r="57" spans="1:7" x14ac:dyDescent="0.25">
      <c r="A57" s="12">
        <v>52</v>
      </c>
      <c r="B57" s="54" t="s">
        <v>134</v>
      </c>
      <c r="C57" s="54" t="s">
        <v>0</v>
      </c>
      <c r="D57" s="54" t="s">
        <v>93</v>
      </c>
      <c r="E57" s="54" t="s">
        <v>45</v>
      </c>
      <c r="F57" s="55">
        <v>-8225.41</v>
      </c>
      <c r="G57" s="56">
        <v>44917</v>
      </c>
    </row>
    <row r="58" spans="1:7" x14ac:dyDescent="0.25">
      <c r="A58" s="12">
        <v>53</v>
      </c>
      <c r="B58" s="54" t="s">
        <v>154</v>
      </c>
      <c r="C58" s="54" t="s">
        <v>0</v>
      </c>
      <c r="D58" s="54" t="s">
        <v>93</v>
      </c>
      <c r="E58" s="54" t="s">
        <v>53</v>
      </c>
      <c r="F58" s="55">
        <v>-11900</v>
      </c>
      <c r="G58" s="56">
        <v>44917</v>
      </c>
    </row>
    <row r="59" spans="1:7" x14ac:dyDescent="0.25">
      <c r="A59" s="12">
        <v>54</v>
      </c>
      <c r="B59" s="54" t="s">
        <v>139</v>
      </c>
      <c r="C59" s="54" t="s">
        <v>0</v>
      </c>
      <c r="D59" s="54" t="s">
        <v>93</v>
      </c>
      <c r="E59" s="54" t="s">
        <v>46</v>
      </c>
      <c r="F59" s="55">
        <v>-8000</v>
      </c>
      <c r="G59" s="56">
        <v>44921</v>
      </c>
    </row>
    <row r="60" spans="1:7" x14ac:dyDescent="0.25">
      <c r="A60" s="12">
        <v>55</v>
      </c>
      <c r="B60" s="54" t="s">
        <v>155</v>
      </c>
      <c r="C60" s="54" t="s">
        <v>2</v>
      </c>
      <c r="D60" s="54" t="s">
        <v>93</v>
      </c>
      <c r="E60" s="54" t="s">
        <v>35</v>
      </c>
      <c r="F60" s="55">
        <v>-9840</v>
      </c>
      <c r="G60" s="56">
        <v>44923</v>
      </c>
    </row>
    <row r="61" spans="1:7" x14ac:dyDescent="0.25">
      <c r="A61" s="12">
        <v>56</v>
      </c>
      <c r="B61" s="54" t="s">
        <v>156</v>
      </c>
      <c r="C61" s="54" t="s">
        <v>0</v>
      </c>
      <c r="D61" s="54" t="s">
        <v>93</v>
      </c>
      <c r="E61" s="54" t="s">
        <v>54</v>
      </c>
      <c r="F61" s="55">
        <v>-15804</v>
      </c>
      <c r="G61" s="56">
        <v>44928</v>
      </c>
    </row>
    <row r="62" spans="1:7" x14ac:dyDescent="0.25">
      <c r="A62" s="12">
        <v>57</v>
      </c>
      <c r="B62" s="54" t="s">
        <v>141</v>
      </c>
      <c r="C62" s="54" t="s">
        <v>2</v>
      </c>
      <c r="D62" s="54" t="s">
        <v>93</v>
      </c>
      <c r="E62" s="54" t="s">
        <v>1</v>
      </c>
      <c r="F62" s="55">
        <v>-19164.93</v>
      </c>
      <c r="G62" s="56">
        <v>44928</v>
      </c>
    </row>
    <row r="63" spans="1:7" x14ac:dyDescent="0.25">
      <c r="A63" s="12">
        <v>58</v>
      </c>
      <c r="B63" s="54" t="s">
        <v>142</v>
      </c>
      <c r="C63" s="54" t="s">
        <v>2</v>
      </c>
      <c r="D63" s="54" t="s">
        <v>93</v>
      </c>
      <c r="E63" s="54" t="s">
        <v>1</v>
      </c>
      <c r="F63" s="55">
        <v>-50264.84</v>
      </c>
      <c r="G63" s="56">
        <v>44928</v>
      </c>
    </row>
    <row r="64" spans="1:7" x14ac:dyDescent="0.25">
      <c r="A64" s="12">
        <v>59</v>
      </c>
      <c r="B64" s="54" t="s">
        <v>160</v>
      </c>
      <c r="C64" s="54" t="s">
        <v>0</v>
      </c>
      <c r="D64" s="54" t="s">
        <v>93</v>
      </c>
      <c r="E64" s="54" t="s">
        <v>34</v>
      </c>
      <c r="F64" s="55">
        <v>-8160</v>
      </c>
      <c r="G64" s="56">
        <v>44939</v>
      </c>
    </row>
    <row r="65" spans="1:7" x14ac:dyDescent="0.25">
      <c r="A65" s="12">
        <v>60</v>
      </c>
      <c r="B65" s="54" t="s">
        <v>162</v>
      </c>
      <c r="C65" s="54" t="s">
        <v>2</v>
      </c>
      <c r="D65" s="54" t="s">
        <v>93</v>
      </c>
      <c r="E65" s="54" t="s">
        <v>55</v>
      </c>
      <c r="F65" s="55">
        <v>-8241</v>
      </c>
      <c r="G65" s="56">
        <v>44939</v>
      </c>
    </row>
    <row r="66" spans="1:7" x14ac:dyDescent="0.25">
      <c r="A66" s="12">
        <v>61</v>
      </c>
      <c r="B66" s="54" t="s">
        <v>161</v>
      </c>
      <c r="C66" s="54" t="s">
        <v>0</v>
      </c>
      <c r="D66" s="54" t="s">
        <v>93</v>
      </c>
      <c r="E66" s="54" t="s">
        <v>35</v>
      </c>
      <c r="F66" s="55">
        <v>-9840</v>
      </c>
      <c r="G66" s="56">
        <v>44942</v>
      </c>
    </row>
    <row r="67" spans="1:7" x14ac:dyDescent="0.25">
      <c r="A67" s="12">
        <v>62</v>
      </c>
      <c r="B67" s="54" t="s">
        <v>165</v>
      </c>
      <c r="C67" s="54" t="s">
        <v>0</v>
      </c>
      <c r="D67" s="54" t="s">
        <v>93</v>
      </c>
      <c r="E67" s="54" t="s">
        <v>56</v>
      </c>
      <c r="F67" s="55">
        <v>-61500</v>
      </c>
      <c r="G67" s="56">
        <v>44944</v>
      </c>
    </row>
    <row r="68" spans="1:7" x14ac:dyDescent="0.25">
      <c r="A68" s="12">
        <v>63</v>
      </c>
      <c r="B68" s="54" t="s">
        <v>151</v>
      </c>
      <c r="C68" s="54" t="s">
        <v>2</v>
      </c>
      <c r="D68" s="54" t="s">
        <v>93</v>
      </c>
      <c r="E68" s="54" t="s">
        <v>50</v>
      </c>
      <c r="F68" s="55">
        <v>-33765.4</v>
      </c>
      <c r="G68" s="56">
        <v>44949</v>
      </c>
    </row>
    <row r="69" spans="1:7" x14ac:dyDescent="0.25">
      <c r="A69" s="12">
        <v>64</v>
      </c>
      <c r="B69" s="54" t="s">
        <v>166</v>
      </c>
      <c r="C69" s="54" t="s">
        <v>2</v>
      </c>
      <c r="D69" s="54" t="s">
        <v>93</v>
      </c>
      <c r="E69" s="54" t="s">
        <v>57</v>
      </c>
      <c r="F69" s="55">
        <v>-7992</v>
      </c>
      <c r="G69" s="56">
        <v>44949</v>
      </c>
    </row>
    <row r="70" spans="1:7" x14ac:dyDescent="0.25">
      <c r="A70" s="12">
        <v>65</v>
      </c>
      <c r="B70" s="54" t="s">
        <v>180</v>
      </c>
      <c r="C70" s="54" t="s">
        <v>0</v>
      </c>
      <c r="D70" s="54" t="s">
        <v>93</v>
      </c>
      <c r="E70" s="54" t="s">
        <v>61</v>
      </c>
      <c r="F70" s="55">
        <v>-7999.2</v>
      </c>
      <c r="G70" s="56">
        <v>44966</v>
      </c>
    </row>
    <row r="71" spans="1:7" x14ac:dyDescent="0.25">
      <c r="A71" s="12">
        <v>66</v>
      </c>
      <c r="B71" s="54" t="s">
        <v>158</v>
      </c>
      <c r="C71" s="54" t="s">
        <v>2</v>
      </c>
      <c r="D71" s="54" t="s">
        <v>93</v>
      </c>
      <c r="E71" s="54" t="s">
        <v>1</v>
      </c>
      <c r="F71" s="55">
        <v>-20318.88</v>
      </c>
      <c r="G71" s="56">
        <v>44967</v>
      </c>
    </row>
    <row r="72" spans="1:7" x14ac:dyDescent="0.25">
      <c r="A72" s="12">
        <v>67</v>
      </c>
      <c r="B72" s="54" t="s">
        <v>159</v>
      </c>
      <c r="C72" s="54" t="s">
        <v>2</v>
      </c>
      <c r="D72" s="54" t="s">
        <v>93</v>
      </c>
      <c r="E72" s="54" t="s">
        <v>1</v>
      </c>
      <c r="F72" s="55">
        <v>-43965.919999999998</v>
      </c>
      <c r="G72" s="56">
        <v>44967</v>
      </c>
    </row>
    <row r="73" spans="1:7" x14ac:dyDescent="0.25">
      <c r="A73" s="12">
        <v>68</v>
      </c>
      <c r="B73" s="54" t="s">
        <v>173</v>
      </c>
      <c r="C73" s="54" t="s">
        <v>2</v>
      </c>
      <c r="D73" s="54" t="s">
        <v>93</v>
      </c>
      <c r="E73" s="54" t="s">
        <v>58</v>
      </c>
      <c r="F73" s="55">
        <v>-8618.2000000000007</v>
      </c>
      <c r="G73" s="56">
        <v>44973</v>
      </c>
    </row>
    <row r="74" spans="1:7" x14ac:dyDescent="0.25">
      <c r="A74" s="12">
        <v>69</v>
      </c>
      <c r="B74" s="54" t="s">
        <v>164</v>
      </c>
      <c r="C74" s="54" t="s">
        <v>2</v>
      </c>
      <c r="D74" s="54" t="s">
        <v>93</v>
      </c>
      <c r="E74" s="54" t="s">
        <v>1</v>
      </c>
      <c r="F74" s="55">
        <v>-21737.68</v>
      </c>
      <c r="G74" s="56">
        <v>44974</v>
      </c>
    </row>
    <row r="75" spans="1:7" x14ac:dyDescent="0.25">
      <c r="A75" s="12">
        <v>70</v>
      </c>
      <c r="B75" s="54" t="s">
        <v>116</v>
      </c>
      <c r="C75" s="54" t="s">
        <v>2</v>
      </c>
      <c r="D75" s="54" t="s">
        <v>93</v>
      </c>
      <c r="E75" s="54" t="s">
        <v>9</v>
      </c>
      <c r="F75" s="55">
        <v>-28222.5</v>
      </c>
      <c r="G75" s="56">
        <v>44974</v>
      </c>
    </row>
    <row r="76" spans="1:7" x14ac:dyDescent="0.25">
      <c r="A76" s="12">
        <v>71</v>
      </c>
      <c r="B76" s="54" t="s">
        <v>127</v>
      </c>
      <c r="C76" s="54" t="s">
        <v>2</v>
      </c>
      <c r="D76" s="54" t="s">
        <v>93</v>
      </c>
      <c r="E76" s="54" t="s">
        <v>9</v>
      </c>
      <c r="F76" s="55">
        <v>-28222.5</v>
      </c>
      <c r="G76" s="56">
        <v>44974</v>
      </c>
    </row>
    <row r="77" spans="1:7" x14ac:dyDescent="0.25">
      <c r="A77" s="12">
        <v>72</v>
      </c>
      <c r="B77" s="54" t="s">
        <v>140</v>
      </c>
      <c r="C77" s="54" t="s">
        <v>2</v>
      </c>
      <c r="D77" s="54" t="s">
        <v>93</v>
      </c>
      <c r="E77" s="54" t="s">
        <v>9</v>
      </c>
      <c r="F77" s="55">
        <v>-28222.5</v>
      </c>
      <c r="G77" s="56">
        <v>44974</v>
      </c>
    </row>
    <row r="78" spans="1:7" x14ac:dyDescent="0.25">
      <c r="A78" s="12">
        <v>73</v>
      </c>
      <c r="B78" s="54" t="s">
        <v>144</v>
      </c>
      <c r="C78" s="54" t="s">
        <v>0</v>
      </c>
      <c r="D78" s="54" t="s">
        <v>93</v>
      </c>
      <c r="E78" s="54" t="s">
        <v>9</v>
      </c>
      <c r="F78" s="55">
        <v>-9948</v>
      </c>
      <c r="G78" s="56">
        <v>44974</v>
      </c>
    </row>
    <row r="79" spans="1:7" x14ac:dyDescent="0.25">
      <c r="A79" s="12">
        <v>74</v>
      </c>
      <c r="B79" s="54" t="s">
        <v>157</v>
      </c>
      <c r="C79" s="54" t="s">
        <v>2</v>
      </c>
      <c r="D79" s="54" t="s">
        <v>93</v>
      </c>
      <c r="E79" s="54" t="s">
        <v>9</v>
      </c>
      <c r="F79" s="55">
        <v>-28222.5</v>
      </c>
      <c r="G79" s="56">
        <v>44974</v>
      </c>
    </row>
    <row r="80" spans="1:7" x14ac:dyDescent="0.25">
      <c r="A80" s="12">
        <v>75</v>
      </c>
      <c r="B80" s="54" t="s">
        <v>174</v>
      </c>
      <c r="C80" s="54" t="s">
        <v>0</v>
      </c>
      <c r="D80" s="54" t="s">
        <v>93</v>
      </c>
      <c r="E80" s="54" t="s">
        <v>35</v>
      </c>
      <c r="F80" s="55">
        <v>-9840</v>
      </c>
      <c r="G80" s="56">
        <v>44981</v>
      </c>
    </row>
    <row r="81" spans="1:7" x14ac:dyDescent="0.25">
      <c r="A81" s="12">
        <v>76</v>
      </c>
      <c r="B81" s="54" t="s">
        <v>175</v>
      </c>
      <c r="C81" s="54" t="s">
        <v>0</v>
      </c>
      <c r="D81" s="54" t="s">
        <v>93</v>
      </c>
      <c r="E81" s="54" t="s">
        <v>59</v>
      </c>
      <c r="F81" s="55">
        <v>-7992</v>
      </c>
      <c r="G81" s="56">
        <v>44984</v>
      </c>
    </row>
    <row r="82" spans="1:7" x14ac:dyDescent="0.25">
      <c r="A82" s="12">
        <v>77</v>
      </c>
      <c r="B82" s="54" t="s">
        <v>184</v>
      </c>
      <c r="C82" s="54" t="s">
        <v>2</v>
      </c>
      <c r="D82" s="54" t="s">
        <v>93</v>
      </c>
      <c r="E82" s="54" t="s">
        <v>38</v>
      </c>
      <c r="F82" s="55">
        <v>-10706.83</v>
      </c>
      <c r="G82" s="56">
        <v>44984</v>
      </c>
    </row>
    <row r="83" spans="1:7" x14ac:dyDescent="0.25">
      <c r="A83" s="12">
        <v>78</v>
      </c>
      <c r="B83" s="54" t="s">
        <v>176</v>
      </c>
      <c r="C83" s="54" t="s">
        <v>0</v>
      </c>
      <c r="D83" s="54" t="s">
        <v>93</v>
      </c>
      <c r="E83" s="54" t="s">
        <v>60</v>
      </c>
      <c r="F83" s="55">
        <v>-24676.09</v>
      </c>
      <c r="G83" s="56">
        <v>44985</v>
      </c>
    </row>
    <row r="84" spans="1:7" x14ac:dyDescent="0.25">
      <c r="A84" s="12">
        <v>79</v>
      </c>
      <c r="B84" s="54" t="s">
        <v>167</v>
      </c>
      <c r="C84" s="54" t="s">
        <v>2</v>
      </c>
      <c r="D84" s="54" t="s">
        <v>93</v>
      </c>
      <c r="E84" s="54" t="s">
        <v>1</v>
      </c>
      <c r="F84" s="55">
        <v>-32158.69</v>
      </c>
      <c r="G84" s="56">
        <v>44991</v>
      </c>
    </row>
    <row r="85" spans="1:7" x14ac:dyDescent="0.25">
      <c r="A85" s="12">
        <v>80</v>
      </c>
      <c r="B85" s="54" t="s">
        <v>168</v>
      </c>
      <c r="C85" s="54" t="s">
        <v>2</v>
      </c>
      <c r="D85" s="54" t="s">
        <v>93</v>
      </c>
      <c r="E85" s="54" t="s">
        <v>1</v>
      </c>
      <c r="F85" s="55">
        <v>-49379.3</v>
      </c>
      <c r="G85" s="56">
        <v>44991</v>
      </c>
    </row>
    <row r="86" spans="1:7" x14ac:dyDescent="0.25">
      <c r="A86" s="12">
        <v>81</v>
      </c>
      <c r="B86" s="54" t="s">
        <v>169</v>
      </c>
      <c r="C86" s="54" t="s">
        <v>2</v>
      </c>
      <c r="D86" s="54" t="s">
        <v>93</v>
      </c>
      <c r="E86" s="54" t="s">
        <v>9</v>
      </c>
      <c r="F86" s="55">
        <v>-84558</v>
      </c>
      <c r="G86" s="56">
        <v>44998</v>
      </c>
    </row>
    <row r="87" spans="1:7" x14ac:dyDescent="0.25">
      <c r="A87" s="12">
        <v>82</v>
      </c>
      <c r="B87" s="54" t="s">
        <v>170</v>
      </c>
      <c r="C87" s="54" t="s">
        <v>2</v>
      </c>
      <c r="D87" s="54" t="s">
        <v>93</v>
      </c>
      <c r="E87" s="54" t="s">
        <v>9</v>
      </c>
      <c r="F87" s="55">
        <v>-24621.3</v>
      </c>
      <c r="G87" s="56">
        <v>44998</v>
      </c>
    </row>
    <row r="88" spans="1:7" x14ac:dyDescent="0.25">
      <c r="A88" s="12">
        <v>83</v>
      </c>
      <c r="B88" s="54" t="s">
        <v>182</v>
      </c>
      <c r="C88" s="54" t="s">
        <v>0</v>
      </c>
      <c r="D88" s="54" t="s">
        <v>93</v>
      </c>
      <c r="E88" s="54" t="s">
        <v>62</v>
      </c>
      <c r="F88" s="55">
        <v>-23056</v>
      </c>
      <c r="G88" s="56">
        <v>45001</v>
      </c>
    </row>
    <row r="89" spans="1:7" x14ac:dyDescent="0.25">
      <c r="A89" s="12">
        <v>84</v>
      </c>
      <c r="B89" s="54" t="s">
        <v>185</v>
      </c>
      <c r="C89" s="54" t="s">
        <v>2</v>
      </c>
      <c r="D89" s="54" t="s">
        <v>93</v>
      </c>
      <c r="E89" s="54" t="s">
        <v>63</v>
      </c>
      <c r="F89" s="55">
        <v>-53820</v>
      </c>
      <c r="G89" s="56">
        <v>45005</v>
      </c>
    </row>
    <row r="90" spans="1:7" x14ac:dyDescent="0.25">
      <c r="A90" s="12">
        <v>85</v>
      </c>
      <c r="B90" s="54" t="s">
        <v>187</v>
      </c>
      <c r="C90" s="54" t="s">
        <v>0</v>
      </c>
      <c r="D90" s="54" t="s">
        <v>93</v>
      </c>
      <c r="E90" s="54" t="s">
        <v>34</v>
      </c>
      <c r="F90" s="55">
        <v>-8160</v>
      </c>
      <c r="G90" s="56">
        <v>45012</v>
      </c>
    </row>
    <row r="91" spans="1:7" x14ac:dyDescent="0.25">
      <c r="A91" s="12">
        <v>86</v>
      </c>
      <c r="B91" s="54" t="s">
        <v>189</v>
      </c>
      <c r="C91" s="54" t="s">
        <v>0</v>
      </c>
      <c r="D91" s="54" t="s">
        <v>93</v>
      </c>
      <c r="E91" s="54" t="s">
        <v>35</v>
      </c>
      <c r="F91" s="55">
        <v>-9840</v>
      </c>
      <c r="G91" s="56">
        <v>45015</v>
      </c>
    </row>
    <row r="92" spans="1:7" x14ac:dyDescent="0.25">
      <c r="A92" s="12">
        <v>87</v>
      </c>
      <c r="B92" s="54" t="s">
        <v>177</v>
      </c>
      <c r="C92" s="54" t="s">
        <v>2</v>
      </c>
      <c r="D92" s="54" t="s">
        <v>93</v>
      </c>
      <c r="E92" s="54" t="s">
        <v>1</v>
      </c>
      <c r="F92" s="55">
        <v>-20314.39</v>
      </c>
      <c r="G92" s="56">
        <v>45016</v>
      </c>
    </row>
    <row r="93" spans="1:7" x14ac:dyDescent="0.25">
      <c r="A93" s="12">
        <v>88</v>
      </c>
      <c r="B93" s="54" t="s">
        <v>178</v>
      </c>
      <c r="C93" s="54" t="s">
        <v>2</v>
      </c>
      <c r="D93" s="54" t="s">
        <v>93</v>
      </c>
      <c r="E93" s="54" t="s">
        <v>1</v>
      </c>
      <c r="F93" s="55">
        <v>-13203.49</v>
      </c>
      <c r="G93" s="56">
        <v>45016</v>
      </c>
    </row>
    <row r="94" spans="1:7" x14ac:dyDescent="0.25">
      <c r="A94" s="12">
        <v>89</v>
      </c>
      <c r="B94" s="54" t="s">
        <v>179</v>
      </c>
      <c r="C94" s="54" t="s">
        <v>2</v>
      </c>
      <c r="D94" s="54" t="s">
        <v>93</v>
      </c>
      <c r="E94" s="54" t="s">
        <v>1</v>
      </c>
      <c r="F94" s="55">
        <v>-43904.01</v>
      </c>
      <c r="G94" s="56">
        <v>45016</v>
      </c>
    </row>
    <row r="95" spans="1:7" x14ac:dyDescent="0.25">
      <c r="A95" s="12">
        <v>90</v>
      </c>
      <c r="B95" s="54" t="s">
        <v>190</v>
      </c>
      <c r="C95" s="54" t="s">
        <v>0</v>
      </c>
      <c r="D95" s="54" t="s">
        <v>93</v>
      </c>
      <c r="E95" s="54" t="s">
        <v>64</v>
      </c>
      <c r="F95" s="55">
        <v>-35750</v>
      </c>
      <c r="G95" s="56">
        <v>45019</v>
      </c>
    </row>
    <row r="96" spans="1:7" x14ac:dyDescent="0.25">
      <c r="A96" s="12">
        <v>91</v>
      </c>
      <c r="B96" s="54" t="s">
        <v>191</v>
      </c>
      <c r="C96" s="54" t="s">
        <v>0</v>
      </c>
      <c r="D96" s="54" t="s">
        <v>93</v>
      </c>
      <c r="E96" s="54" t="s">
        <v>48</v>
      </c>
      <c r="F96" s="55">
        <v>-8000</v>
      </c>
      <c r="G96" s="56">
        <v>45021</v>
      </c>
    </row>
    <row r="97" spans="1:7" x14ac:dyDescent="0.25">
      <c r="A97" s="12">
        <v>92</v>
      </c>
      <c r="B97" s="54" t="s">
        <v>183</v>
      </c>
      <c r="C97" s="54" t="s">
        <v>2</v>
      </c>
      <c r="D97" s="54" t="s">
        <v>93</v>
      </c>
      <c r="E97" s="54" t="s">
        <v>1</v>
      </c>
      <c r="F97" s="55">
        <v>-8128.72</v>
      </c>
      <c r="G97" s="56">
        <v>45026</v>
      </c>
    </row>
    <row r="98" spans="1:7" x14ac:dyDescent="0.25">
      <c r="A98" s="12">
        <v>93</v>
      </c>
      <c r="B98" s="54" t="s">
        <v>181</v>
      </c>
      <c r="C98" s="54" t="s">
        <v>0</v>
      </c>
      <c r="D98" s="54" t="s">
        <v>93</v>
      </c>
      <c r="E98" s="54" t="s">
        <v>9</v>
      </c>
      <c r="F98" s="55">
        <v>-84558</v>
      </c>
      <c r="G98" s="56">
        <v>45026</v>
      </c>
    </row>
    <row r="99" spans="1:7" x14ac:dyDescent="0.25">
      <c r="A99" s="12">
        <v>94</v>
      </c>
      <c r="B99" s="54" t="s">
        <v>195</v>
      </c>
      <c r="C99" s="54" t="s">
        <v>0</v>
      </c>
      <c r="D99" s="54" t="s">
        <v>93</v>
      </c>
      <c r="E99" s="54" t="s">
        <v>67</v>
      </c>
      <c r="F99" s="55">
        <v>-34440</v>
      </c>
      <c r="G99" s="56">
        <v>45033</v>
      </c>
    </row>
    <row r="100" spans="1:7" x14ac:dyDescent="0.25">
      <c r="A100" s="12">
        <v>95</v>
      </c>
      <c r="B100" s="54" t="s">
        <v>171</v>
      </c>
      <c r="C100" s="54" t="s">
        <v>2</v>
      </c>
      <c r="D100" s="54" t="s">
        <v>93</v>
      </c>
      <c r="E100" s="54" t="s">
        <v>9</v>
      </c>
      <c r="F100" s="55">
        <v>-24621.3</v>
      </c>
      <c r="G100" s="56">
        <v>45033</v>
      </c>
    </row>
    <row r="101" spans="1:7" x14ac:dyDescent="0.25">
      <c r="A101" s="12">
        <v>96</v>
      </c>
      <c r="B101" s="54" t="s">
        <v>172</v>
      </c>
      <c r="C101" s="54" t="s">
        <v>2</v>
      </c>
      <c r="D101" s="54" t="s">
        <v>93</v>
      </c>
      <c r="E101" s="54" t="s">
        <v>9</v>
      </c>
      <c r="F101" s="55">
        <v>-24621.3</v>
      </c>
      <c r="G101" s="56">
        <v>45033</v>
      </c>
    </row>
    <row r="102" spans="1:7" x14ac:dyDescent="0.25">
      <c r="A102" s="12">
        <v>97</v>
      </c>
      <c r="B102" s="54" t="s">
        <v>197</v>
      </c>
      <c r="C102" s="54" t="s">
        <v>0</v>
      </c>
      <c r="D102" s="54" t="s">
        <v>93</v>
      </c>
      <c r="E102" s="54" t="s">
        <v>68</v>
      </c>
      <c r="F102" s="55">
        <v>-15735.39</v>
      </c>
      <c r="G102" s="56">
        <v>45040</v>
      </c>
    </row>
    <row r="103" spans="1:7" x14ac:dyDescent="0.25">
      <c r="A103" s="12">
        <v>98</v>
      </c>
      <c r="B103" s="54" t="s">
        <v>196</v>
      </c>
      <c r="C103" s="54" t="s">
        <v>2</v>
      </c>
      <c r="D103" s="54" t="s">
        <v>93</v>
      </c>
      <c r="E103" s="54" t="s">
        <v>47</v>
      </c>
      <c r="F103" s="55">
        <v>-13264.96</v>
      </c>
      <c r="G103" s="56">
        <v>45042</v>
      </c>
    </row>
    <row r="104" spans="1:7" x14ac:dyDescent="0.25">
      <c r="A104" s="12">
        <v>99</v>
      </c>
      <c r="B104" s="54" t="s">
        <v>200</v>
      </c>
      <c r="C104" s="54" t="s">
        <v>0</v>
      </c>
      <c r="D104" s="54" t="s">
        <v>93</v>
      </c>
      <c r="E104" s="54" t="s">
        <v>33</v>
      </c>
      <c r="F104" s="55">
        <v>-18302.05</v>
      </c>
      <c r="G104" s="56">
        <v>45042</v>
      </c>
    </row>
    <row r="105" spans="1:7" x14ac:dyDescent="0.25">
      <c r="A105" s="12">
        <v>100</v>
      </c>
      <c r="B105" s="54" t="s">
        <v>188</v>
      </c>
      <c r="C105" s="54" t="s">
        <v>2</v>
      </c>
      <c r="D105" s="54" t="s">
        <v>93</v>
      </c>
      <c r="E105" s="54" t="s">
        <v>1</v>
      </c>
      <c r="F105" s="55">
        <v>-29410.32</v>
      </c>
      <c r="G105" s="56">
        <v>45044</v>
      </c>
    </row>
    <row r="106" spans="1:7" x14ac:dyDescent="0.25">
      <c r="A106" s="12">
        <v>101</v>
      </c>
      <c r="B106" s="54" t="s">
        <v>202</v>
      </c>
      <c r="C106" s="54" t="s">
        <v>2</v>
      </c>
      <c r="D106" s="54" t="s">
        <v>93</v>
      </c>
      <c r="E106" s="54" t="s">
        <v>1</v>
      </c>
      <c r="F106" s="55">
        <v>-58938.46</v>
      </c>
      <c r="G106" s="56">
        <v>45048</v>
      </c>
    </row>
    <row r="107" spans="1:7" x14ac:dyDescent="0.25">
      <c r="A107" s="12">
        <v>102</v>
      </c>
      <c r="B107" s="54" t="s">
        <v>203</v>
      </c>
      <c r="C107" s="54" t="s">
        <v>2</v>
      </c>
      <c r="D107" s="54" t="s">
        <v>93</v>
      </c>
      <c r="E107" s="54" t="s">
        <v>1</v>
      </c>
      <c r="F107" s="55">
        <v>-105322</v>
      </c>
      <c r="G107" s="56">
        <v>45048</v>
      </c>
    </row>
    <row r="108" spans="1:7" x14ac:dyDescent="0.25">
      <c r="A108" s="12">
        <v>103</v>
      </c>
      <c r="B108" s="54" t="s">
        <v>194</v>
      </c>
      <c r="C108" s="54" t="s">
        <v>0</v>
      </c>
      <c r="D108" s="54" t="s">
        <v>93</v>
      </c>
      <c r="E108" s="54" t="s">
        <v>66</v>
      </c>
      <c r="F108" s="55">
        <v>-7995.29</v>
      </c>
      <c r="G108" s="56">
        <v>45049</v>
      </c>
    </row>
    <row r="109" spans="1:7" x14ac:dyDescent="0.25">
      <c r="A109" s="12">
        <v>104</v>
      </c>
      <c r="B109" s="54" t="s">
        <v>192</v>
      </c>
      <c r="C109" s="54" t="s">
        <v>2</v>
      </c>
      <c r="D109" s="54" t="s">
        <v>93</v>
      </c>
      <c r="E109" s="54" t="s">
        <v>65</v>
      </c>
      <c r="F109" s="55">
        <v>-8000</v>
      </c>
      <c r="G109" s="56">
        <v>45054</v>
      </c>
    </row>
    <row r="110" spans="1:7" x14ac:dyDescent="0.25">
      <c r="A110" s="12">
        <v>105</v>
      </c>
      <c r="B110" s="54" t="s">
        <v>193</v>
      </c>
      <c r="C110" s="54" t="s">
        <v>2</v>
      </c>
      <c r="D110" s="54" t="s">
        <v>93</v>
      </c>
      <c r="E110" s="54" t="s">
        <v>9</v>
      </c>
      <c r="F110" s="55">
        <v>-84558</v>
      </c>
      <c r="G110" s="56">
        <v>45054</v>
      </c>
    </row>
    <row r="111" spans="1:7" x14ac:dyDescent="0.25">
      <c r="A111" s="12">
        <v>106</v>
      </c>
      <c r="B111" s="54" t="s">
        <v>206</v>
      </c>
      <c r="C111" s="54" t="s">
        <v>2</v>
      </c>
      <c r="D111" s="54" t="s">
        <v>93</v>
      </c>
      <c r="E111" s="54" t="s">
        <v>47</v>
      </c>
      <c r="F111" s="55">
        <v>-27816.28</v>
      </c>
      <c r="G111" s="56">
        <v>45058</v>
      </c>
    </row>
    <row r="112" spans="1:7" x14ac:dyDescent="0.25">
      <c r="A112" s="12">
        <v>107</v>
      </c>
      <c r="B112" s="54" t="s">
        <v>207</v>
      </c>
      <c r="C112" s="54" t="s">
        <v>2</v>
      </c>
      <c r="D112" s="54" t="s">
        <v>93</v>
      </c>
      <c r="E112" s="54" t="s">
        <v>69</v>
      </c>
      <c r="F112" s="55">
        <v>-72750</v>
      </c>
      <c r="G112" s="56">
        <v>45063</v>
      </c>
    </row>
    <row r="113" spans="1:7" x14ac:dyDescent="0.25">
      <c r="A113" s="12">
        <v>108</v>
      </c>
      <c r="B113" s="54" t="s">
        <v>199</v>
      </c>
      <c r="C113" s="54" t="s">
        <v>2</v>
      </c>
      <c r="D113" s="54" t="s">
        <v>93</v>
      </c>
      <c r="E113" s="54" t="s">
        <v>5</v>
      </c>
      <c r="F113" s="55">
        <v>-8000</v>
      </c>
      <c r="G113" s="56">
        <v>45068</v>
      </c>
    </row>
    <row r="114" spans="1:7" x14ac:dyDescent="0.25">
      <c r="A114" s="12">
        <v>109</v>
      </c>
      <c r="B114" s="54" t="s">
        <v>198</v>
      </c>
      <c r="C114" s="54" t="s">
        <v>0</v>
      </c>
      <c r="D114" s="54" t="s">
        <v>93</v>
      </c>
      <c r="E114" s="54" t="s">
        <v>45</v>
      </c>
      <c r="F114" s="55">
        <v>-12300</v>
      </c>
      <c r="G114" s="56">
        <v>45068</v>
      </c>
    </row>
    <row r="115" spans="1:7" x14ac:dyDescent="0.25">
      <c r="A115" s="12">
        <v>110</v>
      </c>
      <c r="B115" s="54" t="s">
        <v>208</v>
      </c>
      <c r="C115" s="54" t="s">
        <v>2</v>
      </c>
      <c r="D115" s="54" t="s">
        <v>93</v>
      </c>
      <c r="E115" s="54" t="s">
        <v>1</v>
      </c>
      <c r="F115" s="55">
        <v>-111785.76</v>
      </c>
      <c r="G115" s="56">
        <v>45075</v>
      </c>
    </row>
    <row r="116" spans="1:7" x14ac:dyDescent="0.25">
      <c r="A116" s="12">
        <v>111</v>
      </c>
      <c r="B116" s="54" t="s">
        <v>201</v>
      </c>
      <c r="C116" s="54" t="s">
        <v>2</v>
      </c>
      <c r="D116" s="54" t="s">
        <v>93</v>
      </c>
      <c r="E116" s="54" t="s">
        <v>5</v>
      </c>
      <c r="F116" s="55">
        <v>-8000</v>
      </c>
      <c r="G116" s="56">
        <v>45075</v>
      </c>
    </row>
    <row r="117" spans="1:7" x14ac:dyDescent="0.25">
      <c r="A117" s="12">
        <v>112</v>
      </c>
      <c r="B117" s="54" t="s">
        <v>210</v>
      </c>
      <c r="C117" s="54" t="s">
        <v>0</v>
      </c>
      <c r="D117" s="54" t="s">
        <v>93</v>
      </c>
      <c r="E117" s="54" t="s">
        <v>70</v>
      </c>
      <c r="F117" s="55">
        <v>-11347.95</v>
      </c>
      <c r="G117" s="56">
        <v>45082</v>
      </c>
    </row>
    <row r="118" spans="1:7" x14ac:dyDescent="0.25">
      <c r="A118" s="12">
        <v>113</v>
      </c>
      <c r="B118" s="54" t="s">
        <v>214</v>
      </c>
      <c r="C118" s="54" t="s">
        <v>2</v>
      </c>
      <c r="D118" s="54" t="s">
        <v>93</v>
      </c>
      <c r="E118" s="54" t="s">
        <v>38</v>
      </c>
      <c r="F118" s="55">
        <v>-8996.08</v>
      </c>
      <c r="G118" s="56">
        <v>45084</v>
      </c>
    </row>
    <row r="119" spans="1:7" x14ac:dyDescent="0.25">
      <c r="A119" s="12">
        <v>114</v>
      </c>
      <c r="B119" s="54" t="s">
        <v>213</v>
      </c>
      <c r="C119" s="54" t="s">
        <v>0</v>
      </c>
      <c r="D119" s="54" t="s">
        <v>93</v>
      </c>
      <c r="E119" s="54" t="s">
        <v>72</v>
      </c>
      <c r="F119" s="55">
        <v>-8000</v>
      </c>
      <c r="G119" s="56">
        <v>45096</v>
      </c>
    </row>
    <row r="120" spans="1:7" x14ac:dyDescent="0.25">
      <c r="A120" s="12">
        <v>115</v>
      </c>
      <c r="B120" s="54" t="s">
        <v>220</v>
      </c>
      <c r="C120" s="54" t="s">
        <v>2</v>
      </c>
      <c r="D120" s="54" t="s">
        <v>93</v>
      </c>
      <c r="E120" s="54" t="s">
        <v>73</v>
      </c>
      <c r="F120" s="55">
        <v>-57049.27</v>
      </c>
      <c r="G120" s="56">
        <v>45103</v>
      </c>
    </row>
    <row r="121" spans="1:7" x14ac:dyDescent="0.25">
      <c r="A121" s="12">
        <v>116</v>
      </c>
      <c r="B121" s="54" t="s">
        <v>212</v>
      </c>
      <c r="C121" s="54" t="s">
        <v>0</v>
      </c>
      <c r="D121" s="54" t="s">
        <v>93</v>
      </c>
      <c r="E121" s="54" t="s">
        <v>71</v>
      </c>
      <c r="F121" s="55">
        <v>-10209</v>
      </c>
      <c r="G121" s="56">
        <v>45103</v>
      </c>
    </row>
    <row r="122" spans="1:7" x14ac:dyDescent="0.25">
      <c r="A122" s="12">
        <v>117</v>
      </c>
      <c r="B122" s="54" t="s">
        <v>209</v>
      </c>
      <c r="C122" s="54" t="s">
        <v>2</v>
      </c>
      <c r="D122" s="54" t="s">
        <v>93</v>
      </c>
      <c r="E122" s="54" t="s">
        <v>50</v>
      </c>
      <c r="F122" s="55">
        <v>-52948.84</v>
      </c>
      <c r="G122" s="56">
        <v>45110</v>
      </c>
    </row>
    <row r="123" spans="1:7" x14ac:dyDescent="0.25">
      <c r="A123" s="12">
        <v>118</v>
      </c>
      <c r="B123" s="54" t="s">
        <v>211</v>
      </c>
      <c r="C123" s="54" t="s">
        <v>2</v>
      </c>
      <c r="D123" s="54" t="s">
        <v>93</v>
      </c>
      <c r="E123" s="54" t="s">
        <v>9</v>
      </c>
      <c r="F123" s="55">
        <v>-99480</v>
      </c>
      <c r="G123" s="56">
        <v>45112</v>
      </c>
    </row>
    <row r="124" spans="1:7" x14ac:dyDescent="0.25">
      <c r="A124" s="12">
        <v>119</v>
      </c>
      <c r="B124" s="54" t="s">
        <v>217</v>
      </c>
      <c r="C124" s="54" t="s">
        <v>0</v>
      </c>
      <c r="D124" s="54" t="s">
        <v>93</v>
      </c>
      <c r="E124" s="54" t="s">
        <v>71</v>
      </c>
      <c r="F124" s="55">
        <v>-30627</v>
      </c>
      <c r="G124" s="56">
        <v>45114</v>
      </c>
    </row>
    <row r="125" spans="1:7" x14ac:dyDescent="0.25">
      <c r="A125" s="12">
        <v>120</v>
      </c>
      <c r="B125" s="54" t="s">
        <v>226</v>
      </c>
      <c r="C125" s="54" t="s">
        <v>2</v>
      </c>
      <c r="D125" s="54" t="s">
        <v>93</v>
      </c>
      <c r="E125" s="54" t="s">
        <v>38</v>
      </c>
      <c r="F125" s="55">
        <v>-9453.17</v>
      </c>
      <c r="G125" s="56">
        <v>45120</v>
      </c>
    </row>
    <row r="126" spans="1:7" x14ac:dyDescent="0.25">
      <c r="A126" s="12">
        <v>121</v>
      </c>
      <c r="B126" s="54" t="s">
        <v>219</v>
      </c>
      <c r="C126" s="54" t="s">
        <v>0</v>
      </c>
      <c r="D126" s="54" t="s">
        <v>93</v>
      </c>
      <c r="E126" s="54" t="s">
        <v>48</v>
      </c>
      <c r="F126" s="55">
        <v>-8000</v>
      </c>
      <c r="G126" s="56">
        <v>45121</v>
      </c>
    </row>
    <row r="127" spans="1:7" x14ac:dyDescent="0.25">
      <c r="A127" s="12">
        <v>122</v>
      </c>
      <c r="B127" s="54" t="s">
        <v>235</v>
      </c>
      <c r="C127" s="54" t="s">
        <v>0</v>
      </c>
      <c r="D127" s="54" t="s">
        <v>93</v>
      </c>
      <c r="E127" s="54" t="s">
        <v>76</v>
      </c>
      <c r="F127" s="55">
        <v>-12000</v>
      </c>
      <c r="G127" s="56">
        <v>45121</v>
      </c>
    </row>
    <row r="128" spans="1:7" x14ac:dyDescent="0.25">
      <c r="A128" s="12">
        <v>123</v>
      </c>
      <c r="B128" s="54" t="s">
        <v>221</v>
      </c>
      <c r="C128" s="54" t="s">
        <v>2</v>
      </c>
      <c r="D128" s="54" t="s">
        <v>93</v>
      </c>
      <c r="E128" s="54" t="s">
        <v>1</v>
      </c>
      <c r="F128" s="55">
        <v>-10156.780000000001</v>
      </c>
      <c r="G128" s="56">
        <v>45126</v>
      </c>
    </row>
    <row r="129" spans="1:7" x14ac:dyDescent="0.25">
      <c r="A129" s="12">
        <v>124</v>
      </c>
      <c r="B129" s="54" t="s">
        <v>222</v>
      </c>
      <c r="C129" s="54" t="s">
        <v>2</v>
      </c>
      <c r="D129" s="54" t="s">
        <v>93</v>
      </c>
      <c r="E129" s="54" t="s">
        <v>1</v>
      </c>
      <c r="F129" s="55">
        <v>-9293.86</v>
      </c>
      <c r="G129" s="56">
        <v>45126</v>
      </c>
    </row>
    <row r="130" spans="1:7" x14ac:dyDescent="0.25">
      <c r="A130" s="12">
        <v>125</v>
      </c>
      <c r="B130" s="54" t="s">
        <v>224</v>
      </c>
      <c r="C130" s="54" t="s">
        <v>0</v>
      </c>
      <c r="D130" s="54" t="s">
        <v>93</v>
      </c>
      <c r="E130" s="54" t="s">
        <v>74</v>
      </c>
      <c r="F130" s="55">
        <v>-14592</v>
      </c>
      <c r="G130" s="56">
        <v>45128</v>
      </c>
    </row>
    <row r="131" spans="1:7" x14ac:dyDescent="0.25">
      <c r="A131" s="12">
        <v>126</v>
      </c>
      <c r="B131" s="54" t="s">
        <v>234</v>
      </c>
      <c r="C131" s="54" t="s">
        <v>2</v>
      </c>
      <c r="D131" s="54" t="s">
        <v>93</v>
      </c>
      <c r="E131" s="54" t="s">
        <v>38</v>
      </c>
      <c r="F131" s="55">
        <v>-10463.42</v>
      </c>
      <c r="G131" s="56">
        <v>45128</v>
      </c>
    </row>
    <row r="132" spans="1:7" x14ac:dyDescent="0.25">
      <c r="A132" s="12">
        <v>127</v>
      </c>
      <c r="B132" s="54" t="s">
        <v>225</v>
      </c>
      <c r="C132" s="54" t="s">
        <v>0</v>
      </c>
      <c r="D132" s="54" t="s">
        <v>93</v>
      </c>
      <c r="E132" s="54" t="s">
        <v>36</v>
      </c>
      <c r="F132" s="55">
        <v>-29925</v>
      </c>
      <c r="G132" s="56">
        <v>45133</v>
      </c>
    </row>
    <row r="133" spans="1:7" x14ac:dyDescent="0.25">
      <c r="A133" s="12">
        <v>128</v>
      </c>
      <c r="B133" s="54" t="s">
        <v>216</v>
      </c>
      <c r="C133" s="54" t="s">
        <v>2</v>
      </c>
      <c r="D133" s="54" t="s">
        <v>93</v>
      </c>
      <c r="E133" s="54" t="s">
        <v>1</v>
      </c>
      <c r="F133" s="55">
        <v>-21259.42</v>
      </c>
      <c r="G133" s="56">
        <v>45138</v>
      </c>
    </row>
    <row r="134" spans="1:7" x14ac:dyDescent="0.25">
      <c r="A134" s="12">
        <v>129</v>
      </c>
      <c r="B134" s="54" t="s">
        <v>231</v>
      </c>
      <c r="C134" s="54" t="s">
        <v>2</v>
      </c>
      <c r="D134" s="54" t="s">
        <v>93</v>
      </c>
      <c r="E134" s="54" t="s">
        <v>1</v>
      </c>
      <c r="F134" s="55">
        <v>-31361.82</v>
      </c>
      <c r="G134" s="56">
        <v>45138</v>
      </c>
    </row>
    <row r="135" spans="1:7" x14ac:dyDescent="0.25">
      <c r="A135" s="12">
        <v>130</v>
      </c>
      <c r="B135" s="54" t="s">
        <v>232</v>
      </c>
      <c r="C135" s="54" t="s">
        <v>2</v>
      </c>
      <c r="D135" s="54" t="s">
        <v>93</v>
      </c>
      <c r="E135" s="54" t="s">
        <v>1</v>
      </c>
      <c r="F135" s="55">
        <v>-18441.23</v>
      </c>
      <c r="G135" s="56">
        <v>45138</v>
      </c>
    </row>
    <row r="136" spans="1:7" x14ac:dyDescent="0.25">
      <c r="A136" s="12">
        <v>131</v>
      </c>
      <c r="B136" s="54" t="s">
        <v>227</v>
      </c>
      <c r="C136" s="54" t="s">
        <v>0</v>
      </c>
      <c r="D136" s="54" t="s">
        <v>93</v>
      </c>
      <c r="E136" s="54" t="s">
        <v>56</v>
      </c>
      <c r="F136" s="55">
        <v>-18389</v>
      </c>
      <c r="G136" s="56">
        <v>45138</v>
      </c>
    </row>
    <row r="137" spans="1:7" x14ac:dyDescent="0.25">
      <c r="A137" s="12">
        <v>132</v>
      </c>
      <c r="B137" s="54" t="s">
        <v>233</v>
      </c>
      <c r="C137" s="54" t="s">
        <v>2</v>
      </c>
      <c r="D137" s="54" t="s">
        <v>93</v>
      </c>
      <c r="E137" s="54" t="s">
        <v>75</v>
      </c>
      <c r="F137" s="55">
        <v>-74670</v>
      </c>
      <c r="G137" s="56">
        <v>45138</v>
      </c>
    </row>
    <row r="138" spans="1:7" x14ac:dyDescent="0.25">
      <c r="A138" s="12">
        <v>133</v>
      </c>
      <c r="B138" s="54" t="s">
        <v>204</v>
      </c>
      <c r="C138" s="54" t="s">
        <v>2</v>
      </c>
      <c r="D138" s="54" t="s">
        <v>93</v>
      </c>
      <c r="E138" s="54" t="s">
        <v>9</v>
      </c>
      <c r="F138" s="55">
        <v>-24621.3</v>
      </c>
      <c r="G138" s="56">
        <v>45138</v>
      </c>
    </row>
    <row r="139" spans="1:7" x14ac:dyDescent="0.25">
      <c r="A139" s="12">
        <v>134</v>
      </c>
      <c r="B139" s="54" t="s">
        <v>205</v>
      </c>
      <c r="C139" s="54" t="s">
        <v>2</v>
      </c>
      <c r="D139" s="54" t="s">
        <v>93</v>
      </c>
      <c r="E139" s="54" t="s">
        <v>9</v>
      </c>
      <c r="F139" s="55">
        <v>-84558</v>
      </c>
      <c r="G139" s="56">
        <v>45138</v>
      </c>
    </row>
    <row r="140" spans="1:7" x14ac:dyDescent="0.25">
      <c r="A140" s="12">
        <v>135</v>
      </c>
      <c r="B140" s="54" t="s">
        <v>215</v>
      </c>
      <c r="C140" s="54" t="s">
        <v>2</v>
      </c>
      <c r="D140" s="54" t="s">
        <v>93</v>
      </c>
      <c r="E140" s="54" t="s">
        <v>9</v>
      </c>
      <c r="F140" s="55">
        <v>-84558</v>
      </c>
      <c r="G140" s="56">
        <v>45138</v>
      </c>
    </row>
    <row r="141" spans="1:7" x14ac:dyDescent="0.25">
      <c r="A141" s="12">
        <v>136</v>
      </c>
      <c r="B141" s="54" t="s">
        <v>163</v>
      </c>
      <c r="C141" s="54" t="s">
        <v>0</v>
      </c>
      <c r="D141" s="54" t="s">
        <v>93</v>
      </c>
      <c r="E141" s="54" t="s">
        <v>8</v>
      </c>
      <c r="F141" s="55">
        <v>-43500</v>
      </c>
      <c r="G141" s="56">
        <v>45142</v>
      </c>
    </row>
    <row r="142" spans="1:7" x14ac:dyDescent="0.25">
      <c r="A142" s="12">
        <v>137</v>
      </c>
      <c r="B142" s="54" t="s">
        <v>218</v>
      </c>
      <c r="C142" s="54" t="s">
        <v>2</v>
      </c>
      <c r="D142" s="54" t="s">
        <v>93</v>
      </c>
      <c r="E142" s="54" t="s">
        <v>9</v>
      </c>
      <c r="F142" s="55">
        <v>-22115.7</v>
      </c>
      <c r="G142" s="56">
        <v>45145</v>
      </c>
    </row>
    <row r="143" spans="1:7" x14ac:dyDescent="0.25">
      <c r="A143" s="12">
        <v>138</v>
      </c>
      <c r="B143" s="54" t="s">
        <v>236</v>
      </c>
      <c r="C143" s="54" t="s">
        <v>2</v>
      </c>
      <c r="D143" s="54" t="s">
        <v>93</v>
      </c>
      <c r="E143" s="54" t="s">
        <v>77</v>
      </c>
      <c r="F143" s="55">
        <v>-8401.19</v>
      </c>
      <c r="G143" s="56">
        <v>45148</v>
      </c>
    </row>
    <row r="144" spans="1:7" x14ac:dyDescent="0.25">
      <c r="A144" s="12">
        <v>139</v>
      </c>
      <c r="B144" s="54" t="s">
        <v>238</v>
      </c>
      <c r="C144" s="54" t="s">
        <v>2</v>
      </c>
      <c r="D144" s="54" t="s">
        <v>93</v>
      </c>
      <c r="E144" s="54" t="s">
        <v>4</v>
      </c>
      <c r="F144" s="55">
        <v>-56677</v>
      </c>
      <c r="G144" s="56">
        <v>45152</v>
      </c>
    </row>
    <row r="145" spans="1:7" x14ac:dyDescent="0.25">
      <c r="A145" s="12">
        <v>140</v>
      </c>
      <c r="B145" s="54" t="s">
        <v>239</v>
      </c>
      <c r="C145" s="54" t="s">
        <v>2</v>
      </c>
      <c r="D145" s="54" t="s">
        <v>93</v>
      </c>
      <c r="E145" s="54" t="s">
        <v>78</v>
      </c>
      <c r="F145" s="55">
        <v>-3794.84</v>
      </c>
      <c r="G145" s="56">
        <v>45152</v>
      </c>
    </row>
    <row r="146" spans="1:7" x14ac:dyDescent="0.25">
      <c r="A146" s="12">
        <v>141</v>
      </c>
      <c r="B146" s="54" t="s">
        <v>240</v>
      </c>
      <c r="C146" s="54" t="s">
        <v>2</v>
      </c>
      <c r="D146" s="54" t="s">
        <v>93</v>
      </c>
      <c r="E146" s="54" t="s">
        <v>79</v>
      </c>
      <c r="F146" s="55">
        <v>-29889</v>
      </c>
      <c r="G146" s="56">
        <v>45154</v>
      </c>
    </row>
    <row r="147" spans="1:7" x14ac:dyDescent="0.25">
      <c r="A147" s="12">
        <v>142</v>
      </c>
      <c r="B147" s="54" t="s">
        <v>223</v>
      </c>
      <c r="C147" s="54" t="s">
        <v>0</v>
      </c>
      <c r="D147" s="54" t="s">
        <v>93</v>
      </c>
      <c r="E147" s="54" t="s">
        <v>45</v>
      </c>
      <c r="F147" s="55">
        <v>-12300</v>
      </c>
      <c r="G147" s="56">
        <v>45159</v>
      </c>
    </row>
    <row r="148" spans="1:7" x14ac:dyDescent="0.25">
      <c r="A148" s="12">
        <v>143</v>
      </c>
      <c r="B148" s="54" t="s">
        <v>230</v>
      </c>
      <c r="C148" s="54" t="s">
        <v>2</v>
      </c>
      <c r="D148" s="54" t="s">
        <v>93</v>
      </c>
      <c r="E148" s="54" t="s">
        <v>1</v>
      </c>
      <c r="F148" s="55">
        <v>-31960.52</v>
      </c>
      <c r="G148" s="56">
        <v>45166</v>
      </c>
    </row>
    <row r="149" spans="1:7" x14ac:dyDescent="0.25">
      <c r="A149" s="12">
        <v>144</v>
      </c>
      <c r="B149" s="54" t="s">
        <v>228</v>
      </c>
      <c r="C149" s="54" t="s">
        <v>2</v>
      </c>
      <c r="D149" s="54" t="s">
        <v>93</v>
      </c>
      <c r="E149" s="54" t="s">
        <v>9</v>
      </c>
      <c r="F149" s="55">
        <v>-24621.3</v>
      </c>
      <c r="G149" s="56">
        <v>45167</v>
      </c>
    </row>
    <row r="150" spans="1:7" x14ac:dyDescent="0.25">
      <c r="A150" s="12">
        <v>145</v>
      </c>
      <c r="B150" s="54" t="s">
        <v>229</v>
      </c>
      <c r="C150" s="54" t="s">
        <v>2</v>
      </c>
      <c r="D150" s="54" t="s">
        <v>93</v>
      </c>
      <c r="E150" s="54" t="s">
        <v>9</v>
      </c>
      <c r="F150" s="55">
        <v>-84558</v>
      </c>
      <c r="G150" s="56">
        <v>45167</v>
      </c>
    </row>
    <row r="151" spans="1:7" x14ac:dyDescent="0.25">
      <c r="A151" s="12">
        <v>146</v>
      </c>
      <c r="B151" s="54" t="s">
        <v>243</v>
      </c>
      <c r="C151" s="54" t="s">
        <v>2</v>
      </c>
      <c r="D151" s="54" t="s">
        <v>93</v>
      </c>
      <c r="E151" s="54" t="s">
        <v>1</v>
      </c>
      <c r="F151" s="55">
        <v>-26942.12</v>
      </c>
      <c r="G151" s="56">
        <v>45175</v>
      </c>
    </row>
    <row r="152" spans="1:7" x14ac:dyDescent="0.25">
      <c r="A152" s="12">
        <v>147</v>
      </c>
      <c r="B152" s="54" t="s">
        <v>244</v>
      </c>
      <c r="C152" s="54" t="s">
        <v>2</v>
      </c>
      <c r="D152" s="54" t="s">
        <v>93</v>
      </c>
      <c r="E152" s="54" t="s">
        <v>1</v>
      </c>
      <c r="F152" s="55">
        <v>-11712.73</v>
      </c>
      <c r="G152" s="56">
        <v>45175</v>
      </c>
    </row>
    <row r="153" spans="1:7" x14ac:dyDescent="0.25">
      <c r="A153" s="12">
        <v>148</v>
      </c>
      <c r="B153" s="54" t="s">
        <v>237</v>
      </c>
      <c r="C153" s="54" t="s">
        <v>0</v>
      </c>
      <c r="D153" s="54" t="s">
        <v>93</v>
      </c>
      <c r="E153" s="54" t="s">
        <v>65</v>
      </c>
      <c r="F153" s="55">
        <v>-9573.41</v>
      </c>
      <c r="G153" s="56">
        <v>45180</v>
      </c>
    </row>
    <row r="154" spans="1:7" x14ac:dyDescent="0.25">
      <c r="A154" s="12">
        <v>149</v>
      </c>
      <c r="B154" s="54" t="s">
        <v>186</v>
      </c>
      <c r="C154" s="54" t="s">
        <v>2</v>
      </c>
      <c r="D154" s="54" t="s">
        <v>93</v>
      </c>
      <c r="E154" s="54" t="s">
        <v>1</v>
      </c>
      <c r="F154" s="55">
        <v>-8758.2900000000009</v>
      </c>
      <c r="G154" s="56">
        <v>45189</v>
      </c>
    </row>
    <row r="155" spans="1:7" x14ac:dyDescent="0.25">
      <c r="A155" s="12">
        <v>150</v>
      </c>
      <c r="B155" s="54" t="s">
        <v>241</v>
      </c>
      <c r="C155" s="54" t="s">
        <v>2</v>
      </c>
      <c r="D155" s="54" t="s">
        <v>93</v>
      </c>
      <c r="E155" s="54" t="s">
        <v>9</v>
      </c>
      <c r="F155" s="55">
        <v>-24621.3</v>
      </c>
      <c r="G155" s="56">
        <v>45194</v>
      </c>
    </row>
    <row r="156" spans="1:7" x14ac:dyDescent="0.25">
      <c r="A156" s="12">
        <v>151</v>
      </c>
      <c r="B156" s="54" t="s">
        <v>242</v>
      </c>
      <c r="C156" s="54" t="s">
        <v>2</v>
      </c>
      <c r="D156" s="54" t="s">
        <v>93</v>
      </c>
      <c r="E156" s="54" t="s">
        <v>9</v>
      </c>
      <c r="F156" s="55">
        <v>-84558</v>
      </c>
      <c r="G156" s="56">
        <v>45195</v>
      </c>
    </row>
    <row r="157" spans="1:7" x14ac:dyDescent="0.25">
      <c r="A157" s="12">
        <v>152</v>
      </c>
      <c r="B157" s="54" t="s">
        <v>250</v>
      </c>
      <c r="C157" s="54" t="s">
        <v>0</v>
      </c>
      <c r="D157" s="54" t="s">
        <v>93</v>
      </c>
      <c r="E157" s="54" t="s">
        <v>54</v>
      </c>
      <c r="F157" s="55">
        <v>-20800</v>
      </c>
      <c r="G157" s="56">
        <v>45203</v>
      </c>
    </row>
    <row r="158" spans="1:7" x14ac:dyDescent="0.25">
      <c r="A158" s="12">
        <v>153</v>
      </c>
      <c r="B158" s="54" t="s">
        <v>253</v>
      </c>
      <c r="C158" s="54" t="s">
        <v>0</v>
      </c>
      <c r="D158" s="54" t="s">
        <v>93</v>
      </c>
      <c r="E158" s="54" t="s">
        <v>34</v>
      </c>
      <c r="F158" s="55">
        <v>-8160</v>
      </c>
      <c r="G158" s="56">
        <v>45210</v>
      </c>
    </row>
    <row r="159" spans="1:7" x14ac:dyDescent="0.25">
      <c r="A159" s="12">
        <v>154</v>
      </c>
      <c r="B159" s="54" t="s">
        <v>249</v>
      </c>
      <c r="C159" s="54" t="s">
        <v>0</v>
      </c>
      <c r="D159" s="54" t="s">
        <v>93</v>
      </c>
      <c r="E159" s="54" t="s">
        <v>62</v>
      </c>
      <c r="F159" s="55">
        <v>-8000</v>
      </c>
      <c r="G159" s="56">
        <v>45210</v>
      </c>
    </row>
    <row r="160" spans="1:7" x14ac:dyDescent="0.25">
      <c r="A160" s="12">
        <v>155</v>
      </c>
      <c r="B160" s="54" t="s">
        <v>251</v>
      </c>
      <c r="C160" s="54" t="s">
        <v>2</v>
      </c>
      <c r="D160" s="54" t="s">
        <v>93</v>
      </c>
      <c r="E160" s="54" t="s">
        <v>80</v>
      </c>
      <c r="F160" s="55">
        <v>-13480.48</v>
      </c>
      <c r="G160" s="56">
        <v>45210</v>
      </c>
    </row>
    <row r="161" spans="1:7" x14ac:dyDescent="0.25">
      <c r="A161" s="12">
        <v>156</v>
      </c>
      <c r="B161" s="54" t="s">
        <v>245</v>
      </c>
      <c r="C161" s="54" t="s">
        <v>2</v>
      </c>
      <c r="D161" s="54" t="s">
        <v>93</v>
      </c>
      <c r="E161" s="54" t="s">
        <v>65</v>
      </c>
      <c r="F161" s="55">
        <v>-7993.28</v>
      </c>
      <c r="G161" s="56">
        <v>45216</v>
      </c>
    </row>
    <row r="162" spans="1:7" x14ac:dyDescent="0.25">
      <c r="A162" s="12">
        <v>157</v>
      </c>
      <c r="B162" s="54" t="s">
        <v>255</v>
      </c>
      <c r="C162" s="54" t="s">
        <v>2</v>
      </c>
      <c r="D162" s="54" t="s">
        <v>93</v>
      </c>
      <c r="E162" s="54" t="s">
        <v>81</v>
      </c>
      <c r="F162" s="55">
        <v>-12425.6</v>
      </c>
      <c r="G162" s="56">
        <v>45217</v>
      </c>
    </row>
    <row r="163" spans="1:7" x14ac:dyDescent="0.25">
      <c r="A163" s="12">
        <v>158</v>
      </c>
      <c r="B163" s="54" t="s">
        <v>246</v>
      </c>
      <c r="C163" s="54" t="s">
        <v>2</v>
      </c>
      <c r="D163" s="54" t="s">
        <v>93</v>
      </c>
      <c r="E163" s="54" t="s">
        <v>1</v>
      </c>
      <c r="F163" s="55">
        <v>-15784.69</v>
      </c>
      <c r="G163" s="56">
        <v>45218</v>
      </c>
    </row>
    <row r="164" spans="1:7" x14ac:dyDescent="0.25">
      <c r="A164" s="12">
        <v>159</v>
      </c>
      <c r="B164" s="54" t="s">
        <v>256</v>
      </c>
      <c r="C164" s="54" t="s">
        <v>2</v>
      </c>
      <c r="D164" s="54" t="s">
        <v>93</v>
      </c>
      <c r="E164" s="54" t="s">
        <v>82</v>
      </c>
      <c r="F164" s="55">
        <v>-52380</v>
      </c>
      <c r="G164" s="56">
        <v>45222</v>
      </c>
    </row>
    <row r="165" spans="1:7" x14ac:dyDescent="0.25">
      <c r="A165" s="12">
        <v>160</v>
      </c>
      <c r="B165" s="54" t="s">
        <v>257</v>
      </c>
      <c r="C165" s="54" t="s">
        <v>2</v>
      </c>
      <c r="D165" s="54" t="s">
        <v>93</v>
      </c>
      <c r="E165" s="54" t="s">
        <v>82</v>
      </c>
      <c r="F165" s="55">
        <v>-12692.39</v>
      </c>
      <c r="G165" s="56">
        <v>45222</v>
      </c>
    </row>
    <row r="166" spans="1:7" x14ac:dyDescent="0.25">
      <c r="A166" s="12">
        <v>161</v>
      </c>
      <c r="B166" s="54" t="s">
        <v>264</v>
      </c>
      <c r="C166" s="54" t="s">
        <v>2</v>
      </c>
      <c r="D166" s="54" t="s">
        <v>93</v>
      </c>
      <c r="E166" s="54" t="s">
        <v>38</v>
      </c>
      <c r="F166" s="55">
        <v>-10238.07</v>
      </c>
      <c r="G166" s="56">
        <v>45223</v>
      </c>
    </row>
    <row r="167" spans="1:7" x14ac:dyDescent="0.25">
      <c r="A167" s="12">
        <v>162</v>
      </c>
      <c r="B167" s="54" t="s">
        <v>247</v>
      </c>
      <c r="C167" s="54" t="s">
        <v>2</v>
      </c>
      <c r="D167" s="54" t="s">
        <v>93</v>
      </c>
      <c r="E167" s="54" t="s">
        <v>9</v>
      </c>
      <c r="F167" s="55">
        <v>-24621.3</v>
      </c>
      <c r="G167" s="56">
        <v>45224</v>
      </c>
    </row>
    <row r="168" spans="1:7" x14ac:dyDescent="0.25">
      <c r="A168" s="12">
        <v>163</v>
      </c>
      <c r="B168" s="54" t="s">
        <v>248</v>
      </c>
      <c r="C168" s="54" t="s">
        <v>2</v>
      </c>
      <c r="D168" s="54" t="s">
        <v>93</v>
      </c>
      <c r="E168" s="54" t="s">
        <v>9</v>
      </c>
      <c r="F168" s="55">
        <v>-84558</v>
      </c>
      <c r="G168" s="56">
        <v>45229</v>
      </c>
    </row>
    <row r="169" spans="1:7" x14ac:dyDescent="0.25">
      <c r="A169" s="12">
        <v>164</v>
      </c>
      <c r="B169" s="54" t="s">
        <v>259</v>
      </c>
      <c r="C169" s="54" t="s">
        <v>0</v>
      </c>
      <c r="D169" s="54" t="s">
        <v>93</v>
      </c>
      <c r="E169" s="54" t="s">
        <v>83</v>
      </c>
      <c r="F169" s="55">
        <v>-8000</v>
      </c>
      <c r="G169" s="56">
        <v>45231</v>
      </c>
    </row>
    <row r="170" spans="1:7" x14ac:dyDescent="0.25">
      <c r="A170" s="12">
        <v>165</v>
      </c>
      <c r="B170" s="54" t="s">
        <v>252</v>
      </c>
      <c r="C170" s="54" t="s">
        <v>2</v>
      </c>
      <c r="D170" s="54" t="s">
        <v>93</v>
      </c>
      <c r="E170" s="54" t="s">
        <v>1</v>
      </c>
      <c r="F170" s="55">
        <v>-18351.939999999999</v>
      </c>
      <c r="G170" s="56">
        <v>45240</v>
      </c>
    </row>
    <row r="171" spans="1:7" x14ac:dyDescent="0.25">
      <c r="A171" s="12">
        <v>166</v>
      </c>
      <c r="B171" s="54" t="s">
        <v>254</v>
      </c>
      <c r="C171" s="54" t="s">
        <v>2</v>
      </c>
      <c r="D171" s="54" t="s">
        <v>93</v>
      </c>
      <c r="E171" s="54" t="s">
        <v>1</v>
      </c>
      <c r="F171" s="55">
        <v>-48681.96</v>
      </c>
      <c r="G171" s="56">
        <v>45240</v>
      </c>
    </row>
    <row r="172" spans="1:7" x14ac:dyDescent="0.25">
      <c r="A172" s="12">
        <v>167</v>
      </c>
      <c r="B172" s="54" t="s">
        <v>266</v>
      </c>
      <c r="C172" s="54" t="s">
        <v>0</v>
      </c>
      <c r="D172" s="54" t="s">
        <v>93</v>
      </c>
      <c r="E172" s="54" t="s">
        <v>85</v>
      </c>
      <c r="F172" s="55">
        <v>-8000</v>
      </c>
      <c r="G172" s="56">
        <v>45246</v>
      </c>
    </row>
    <row r="173" spans="1:7" x14ac:dyDescent="0.25">
      <c r="A173" s="12">
        <v>168</v>
      </c>
      <c r="B173" s="54" t="s">
        <v>258</v>
      </c>
      <c r="C173" s="54" t="s">
        <v>2</v>
      </c>
      <c r="D173" s="54" t="s">
        <v>93</v>
      </c>
      <c r="E173" s="54" t="s">
        <v>1</v>
      </c>
      <c r="F173" s="55">
        <v>-18327.580000000002</v>
      </c>
      <c r="G173" s="56">
        <v>45247</v>
      </c>
    </row>
    <row r="174" spans="1:7" x14ac:dyDescent="0.25">
      <c r="A174" s="12">
        <v>169</v>
      </c>
      <c r="B174" s="54" t="s">
        <v>268</v>
      </c>
      <c r="C174" s="54" t="s">
        <v>2</v>
      </c>
      <c r="D174" s="54" t="s">
        <v>93</v>
      </c>
      <c r="E174" s="54" t="s">
        <v>87</v>
      </c>
      <c r="F174" s="55">
        <v>-7999.8</v>
      </c>
      <c r="G174" s="56">
        <v>45247</v>
      </c>
    </row>
    <row r="175" spans="1:7" x14ac:dyDescent="0.25">
      <c r="A175" s="12">
        <v>170</v>
      </c>
      <c r="B175" s="54" t="s">
        <v>267</v>
      </c>
      <c r="C175" s="54" t="s">
        <v>0</v>
      </c>
      <c r="D175" s="54" t="s">
        <v>93</v>
      </c>
      <c r="E175" s="54" t="s">
        <v>86</v>
      </c>
      <c r="F175" s="55">
        <v>-48842</v>
      </c>
      <c r="G175" s="56">
        <v>45247</v>
      </c>
    </row>
    <row r="176" spans="1:7" x14ac:dyDescent="0.25">
      <c r="A176" s="12">
        <v>171</v>
      </c>
      <c r="B176" s="54" t="s">
        <v>263</v>
      </c>
      <c r="C176" s="54" t="s">
        <v>0</v>
      </c>
      <c r="D176" s="54" t="s">
        <v>93</v>
      </c>
      <c r="E176" s="54" t="s">
        <v>84</v>
      </c>
      <c r="F176" s="55">
        <v>-7995</v>
      </c>
      <c r="G176" s="56">
        <v>45258</v>
      </c>
    </row>
    <row r="177" spans="1:7" x14ac:dyDescent="0.25">
      <c r="A177" s="12">
        <v>172</v>
      </c>
      <c r="B177" s="54" t="s">
        <v>269</v>
      </c>
      <c r="C177" s="54" t="s">
        <v>2</v>
      </c>
      <c r="D177" s="54" t="s">
        <v>93</v>
      </c>
      <c r="E177" s="54" t="s">
        <v>88</v>
      </c>
      <c r="F177" s="55">
        <v>-46140</v>
      </c>
      <c r="G177" s="56">
        <v>45258</v>
      </c>
    </row>
    <row r="178" spans="1:7" x14ac:dyDescent="0.25">
      <c r="A178" s="12">
        <v>173</v>
      </c>
      <c r="B178" s="54" t="s">
        <v>260</v>
      </c>
      <c r="C178" s="54" t="s">
        <v>2</v>
      </c>
      <c r="D178" s="54" t="s">
        <v>93</v>
      </c>
      <c r="E178" s="54" t="s">
        <v>9</v>
      </c>
      <c r="F178" s="55">
        <v>-84558</v>
      </c>
      <c r="G178" s="56">
        <v>45261</v>
      </c>
    </row>
    <row r="179" spans="1:7" x14ac:dyDescent="0.25">
      <c r="A179" s="12">
        <v>174</v>
      </c>
      <c r="B179" s="54" t="s">
        <v>262</v>
      </c>
      <c r="C179" s="54" t="s">
        <v>2</v>
      </c>
      <c r="D179" s="54" t="s">
        <v>93</v>
      </c>
      <c r="E179" s="54" t="s">
        <v>1</v>
      </c>
      <c r="F179" s="55">
        <v>-29071.85</v>
      </c>
      <c r="G179" s="56">
        <v>45264</v>
      </c>
    </row>
    <row r="180" spans="1:7" x14ac:dyDescent="0.25">
      <c r="A180" s="12">
        <v>175</v>
      </c>
      <c r="B180" s="54" t="s">
        <v>261</v>
      </c>
      <c r="C180" s="54" t="s">
        <v>2</v>
      </c>
      <c r="D180" s="54" t="s">
        <v>93</v>
      </c>
      <c r="E180" s="54" t="s">
        <v>9</v>
      </c>
      <c r="F180" s="55">
        <v>-21672.9</v>
      </c>
      <c r="G180" s="56">
        <v>45264</v>
      </c>
    </row>
    <row r="181" spans="1:7" x14ac:dyDescent="0.25">
      <c r="A181" s="12">
        <v>176</v>
      </c>
      <c r="B181" s="54" t="s">
        <v>274</v>
      </c>
      <c r="C181" s="54" t="s">
        <v>0</v>
      </c>
      <c r="D181" s="54" t="s">
        <v>93</v>
      </c>
      <c r="E181" s="54" t="s">
        <v>35</v>
      </c>
      <c r="F181" s="55">
        <v>-26568</v>
      </c>
      <c r="G181" s="56">
        <v>45267</v>
      </c>
    </row>
    <row r="182" spans="1:7" x14ac:dyDescent="0.25">
      <c r="A182" s="12">
        <v>177</v>
      </c>
      <c r="B182" s="54" t="s">
        <v>273</v>
      </c>
      <c r="C182" s="54" t="s">
        <v>2</v>
      </c>
      <c r="D182" s="54" t="s">
        <v>93</v>
      </c>
      <c r="E182" s="54" t="s">
        <v>82</v>
      </c>
      <c r="F182" s="55">
        <v>-72572.39</v>
      </c>
      <c r="G182" s="56">
        <v>45268</v>
      </c>
    </row>
    <row r="183" spans="1:7" x14ac:dyDescent="0.25">
      <c r="A183" s="12">
        <v>178</v>
      </c>
      <c r="B183" s="54" t="s">
        <v>272</v>
      </c>
      <c r="C183" s="54" t="s">
        <v>2</v>
      </c>
      <c r="D183" s="54" t="s">
        <v>93</v>
      </c>
      <c r="E183" s="54" t="s">
        <v>75</v>
      </c>
      <c r="F183" s="55">
        <v>-71975</v>
      </c>
      <c r="G183" s="56">
        <v>45268</v>
      </c>
    </row>
    <row r="184" spans="1:7" x14ac:dyDescent="0.25">
      <c r="A184" s="12">
        <v>179</v>
      </c>
      <c r="B184" s="54" t="s">
        <v>265</v>
      </c>
      <c r="C184" s="54" t="s">
        <v>0</v>
      </c>
      <c r="D184" s="54" t="s">
        <v>93</v>
      </c>
      <c r="E184" s="54" t="s">
        <v>1</v>
      </c>
      <c r="F184" s="55">
        <v>-8004.89</v>
      </c>
      <c r="G184" s="56">
        <v>45271</v>
      </c>
    </row>
    <row r="185" spans="1:7" x14ac:dyDescent="0.25">
      <c r="A185" s="12">
        <v>180</v>
      </c>
      <c r="B185" s="54" t="s">
        <v>275</v>
      </c>
      <c r="C185" s="54" t="s">
        <v>0</v>
      </c>
      <c r="D185" s="54" t="s">
        <v>93</v>
      </c>
      <c r="E185" s="54" t="s">
        <v>89</v>
      </c>
      <c r="F185" s="55">
        <v>-7998.75</v>
      </c>
      <c r="G185" s="56">
        <v>45273</v>
      </c>
    </row>
    <row r="186" spans="1:7" x14ac:dyDescent="0.25">
      <c r="A186" s="12">
        <v>181</v>
      </c>
      <c r="B186" s="54" t="s">
        <v>276</v>
      </c>
      <c r="C186" s="54" t="s">
        <v>0</v>
      </c>
      <c r="D186" s="54" t="s">
        <v>93</v>
      </c>
      <c r="E186" s="54" t="s">
        <v>89</v>
      </c>
      <c r="F186" s="55">
        <v>-7998.75</v>
      </c>
      <c r="G186" s="56">
        <v>45273</v>
      </c>
    </row>
    <row r="187" spans="1:7" x14ac:dyDescent="0.25">
      <c r="A187" s="12">
        <v>182</v>
      </c>
      <c r="B187" s="54" t="s">
        <v>282</v>
      </c>
      <c r="C187" s="54" t="s">
        <v>2</v>
      </c>
      <c r="D187" s="54" t="s">
        <v>93</v>
      </c>
      <c r="E187" s="54" t="s">
        <v>38</v>
      </c>
      <c r="F187" s="55">
        <v>-8062.51</v>
      </c>
      <c r="G187" s="56">
        <v>45274</v>
      </c>
    </row>
    <row r="188" spans="1:7" x14ac:dyDescent="0.25">
      <c r="A188" s="12">
        <v>183</v>
      </c>
      <c r="B188" s="54" t="s">
        <v>277</v>
      </c>
      <c r="C188" s="54" t="s">
        <v>0</v>
      </c>
      <c r="D188" s="54" t="s">
        <v>93</v>
      </c>
      <c r="E188" s="54" t="s">
        <v>82</v>
      </c>
      <c r="F188" s="55">
        <v>-82970</v>
      </c>
      <c r="G188" s="56">
        <v>45275</v>
      </c>
    </row>
    <row r="189" spans="1:7" x14ac:dyDescent="0.25">
      <c r="A189" s="12">
        <v>184</v>
      </c>
      <c r="B189" s="54" t="s">
        <v>279</v>
      </c>
      <c r="C189" s="54" t="s">
        <v>0</v>
      </c>
      <c r="D189" s="54" t="s">
        <v>93</v>
      </c>
      <c r="E189" s="54" t="s">
        <v>91</v>
      </c>
      <c r="F189" s="55">
        <v>-7991</v>
      </c>
      <c r="G189" s="56">
        <v>45281</v>
      </c>
    </row>
    <row r="190" spans="1:7" x14ac:dyDescent="0.25">
      <c r="A190" s="12">
        <v>185</v>
      </c>
      <c r="B190" s="54" t="s">
        <v>278</v>
      </c>
      <c r="C190" s="54" t="s">
        <v>2</v>
      </c>
      <c r="D190" s="54" t="s">
        <v>93</v>
      </c>
      <c r="E190" s="54" t="s">
        <v>90</v>
      </c>
      <c r="F190" s="55">
        <v>-8000</v>
      </c>
      <c r="G190" s="56">
        <v>45281</v>
      </c>
    </row>
    <row r="191" spans="1:7" x14ac:dyDescent="0.25">
      <c r="A191" s="12">
        <v>186</v>
      </c>
      <c r="B191" s="54" t="s">
        <v>270</v>
      </c>
      <c r="C191" s="54" t="s">
        <v>2</v>
      </c>
      <c r="D191" s="54" t="s">
        <v>93</v>
      </c>
      <c r="E191" s="54" t="s">
        <v>9</v>
      </c>
      <c r="F191" s="55">
        <v>-24621.3</v>
      </c>
      <c r="G191" s="56">
        <v>45286</v>
      </c>
    </row>
    <row r="192" spans="1:7" x14ac:dyDescent="0.25">
      <c r="A192" s="12">
        <v>187</v>
      </c>
      <c r="B192" s="54" t="s">
        <v>271</v>
      </c>
      <c r="C192" s="54" t="s">
        <v>2</v>
      </c>
      <c r="D192" s="54" t="s">
        <v>93</v>
      </c>
      <c r="E192" s="54" t="s">
        <v>9</v>
      </c>
      <c r="F192" s="55">
        <v>-84558</v>
      </c>
      <c r="G192" s="56">
        <v>45286</v>
      </c>
    </row>
    <row r="193" spans="1:9" x14ac:dyDescent="0.25">
      <c r="A193" s="12">
        <v>188</v>
      </c>
      <c r="B193" s="54" t="s">
        <v>280</v>
      </c>
      <c r="C193" s="54" t="s">
        <v>0</v>
      </c>
      <c r="D193" s="54" t="s">
        <v>93</v>
      </c>
      <c r="E193" s="54" t="s">
        <v>92</v>
      </c>
      <c r="F193" s="55">
        <v>-7996.3</v>
      </c>
      <c r="G193" s="56">
        <v>45288</v>
      </c>
    </row>
    <row r="194" spans="1:9" s="14" customFormat="1" ht="26.45" customHeight="1" thickBot="1" x14ac:dyDescent="0.3">
      <c r="A194" s="67" t="s">
        <v>23</v>
      </c>
      <c r="B194" s="68"/>
      <c r="C194" s="68"/>
      <c r="D194" s="68"/>
      <c r="E194" s="69"/>
      <c r="F194" s="53">
        <f>SUM(F6:F193)</f>
        <v>-5103950.5499999961</v>
      </c>
      <c r="G194" s="13"/>
      <c r="I194" s="15"/>
    </row>
  </sheetData>
  <mergeCells count="3">
    <mergeCell ref="A1:G1"/>
    <mergeCell ref="A3:G3"/>
    <mergeCell ref="A194:E194"/>
  </mergeCells>
  <printOptions horizontalCentered="1"/>
  <pageMargins left="0.59055118110236227" right="0.59055118110236227" top="0.98425196850393704" bottom="0.98425196850393704" header="0.11811023622047245" footer="0.11811023622047245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047CE5-186B-4384-8AE6-6DF78D872D2A}"/>
</file>

<file path=customXml/itemProps2.xml><?xml version="1.0" encoding="utf-8"?>
<ds:datastoreItem xmlns:ds="http://schemas.openxmlformats.org/officeDocument/2006/customXml" ds:itemID="{9B36898C-EBAE-43C7-AEAD-832102CD848B}"/>
</file>

<file path=customXml/itemProps3.xml><?xml version="1.0" encoding="utf-8"?>
<ds:datastoreItem xmlns:ds="http://schemas.openxmlformats.org/officeDocument/2006/customXml" ds:itemID="{2FC81088-3779-41B8-A0E7-2C0A09ED4D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AVISO CRÉDITO</vt:lpstr>
      <vt:lpstr>RESUMO FINANCEIRO</vt:lpstr>
      <vt:lpstr>RELAÇÃO PAGAMENTOS</vt:lpstr>
      <vt:lpstr>'AVISO CRÉDITO'!Area_de_impressao</vt:lpstr>
      <vt:lpstr>CAPA!Area_de_impressao</vt:lpstr>
      <vt:lpstr>'RELAÇÃO PAGAMENTOS'!Area_de_impressao</vt:lpstr>
      <vt:lpstr>'RESUMO FINANCEIRO'!Area_de_impressao</vt:lpstr>
      <vt:lpstr>'RELAÇÃO PAGAMENTOS'!Titulos_de_impressao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Raul Rodrigues Bomfim</cp:lastModifiedBy>
  <cp:lastPrinted>2025-01-30T12:24:18Z</cp:lastPrinted>
  <dcterms:created xsi:type="dcterms:W3CDTF">2025-01-16T16:36:37Z</dcterms:created>
  <dcterms:modified xsi:type="dcterms:W3CDTF">2025-01-30T12:30:03Z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