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Portarias - Emendas Parlamentares - SES\2018 a 2024\Lucy\EMENDA71250003MAC_72322\"/>
    </mc:Choice>
  </mc:AlternateContent>
  <xr:revisionPtr revIDLastSave="0" documentId="13_ncr:1_{3697F929-57B2-48FE-8EA7-75AB321AE28D}" xr6:coauthVersionLast="47" xr6:coauthVersionMax="47" xr10:uidLastSave="{00000000-0000-0000-0000-000000000000}"/>
  <bookViews>
    <workbookView xWindow="-120" yWindow="-120" windowWidth="29040" windowHeight="15720" activeTab="1" xr2:uid="{59BB63E2-E8EE-4224-930C-0D335D4C7E85}"/>
  </bookViews>
  <sheets>
    <sheet name="CAPA" sheetId="2" r:id="rId1"/>
    <sheet name="ORDEM BANCÁRIA" sheetId="7" r:id="rId2"/>
    <sheet name="FLUXO DE CAIXA" sheetId="4" r:id="rId3"/>
    <sheet name="COMPOSIÇÃO DAS DESPESAS" sheetId="5" r:id="rId4"/>
  </sheets>
  <externalReferences>
    <externalReference r:id="rId5"/>
    <externalReference r:id="rId6"/>
    <externalReference r:id="rId7"/>
  </externalReferences>
  <definedNames>
    <definedName name="_2" localSheetId="3">#REF!</definedName>
    <definedName name="_2">#REF!</definedName>
    <definedName name="_xlnm._FilterDatabase" localSheetId="3" hidden="1">'COMPOSIÇÃO DAS DESPESAS'!$A$5:$K$18</definedName>
    <definedName name="A" localSheetId="0">#REF!</definedName>
    <definedName name="A" localSheetId="3">#REF!</definedName>
    <definedName name="A" localSheetId="2">#REF!</definedName>
    <definedName name="A">#REF!</definedName>
    <definedName name="AAAAAAAAAAA" localSheetId="0">#REF!</definedName>
    <definedName name="AAAAAAAAAAA" localSheetId="3">#REF!</definedName>
    <definedName name="AAAAAAAAAAA" localSheetId="2">#REF!</definedName>
    <definedName name="AAAAAAAAAAA">#REF!</definedName>
    <definedName name="ANEXO12" localSheetId="3">#REF!</definedName>
    <definedName name="ANEXO12">#REF!</definedName>
    <definedName name="_xlnm.Print_Area" localSheetId="3">'COMPOSIÇÃO DAS DESPESAS'!$A$1:$G$18</definedName>
    <definedName name="_xlnm.Print_Area" localSheetId="2">'FLUXO DE CAIXA'!$A$1:$J$27</definedName>
    <definedName name="B" localSheetId="0">#REF!</definedName>
    <definedName name="B" localSheetId="3">#REF!</definedName>
    <definedName name="B" localSheetId="2">#REF!</definedName>
    <definedName name="B">#REF!</definedName>
    <definedName name="bbbbbbbbbbbbbbb" localSheetId="0">#REF!</definedName>
    <definedName name="bbbbbbbbbbbbbbb" localSheetId="3">#REF!</definedName>
    <definedName name="bbbbbbbbbbbbbbb" localSheetId="2">#REF!</definedName>
    <definedName name="bbbbbbbbbbbbbbb">#REF!</definedName>
    <definedName name="CONSOL_HIERARQUIZADO_HCOP" localSheetId="0">#REF!</definedName>
    <definedName name="CONSOL_HIERARQUIZADO_HCOP" localSheetId="3">#REF!</definedName>
    <definedName name="CONSOL_HIERARQUIZADO_HCOP" localSheetId="2">#REF!</definedName>
    <definedName name="CONSOL_HIERARQUIZADO_HCOP">#REF!</definedName>
    <definedName name="CONSOLIDADO" localSheetId="0">#REF!</definedName>
    <definedName name="CONSOLIDADO" localSheetId="3">#REF!</definedName>
    <definedName name="CONSOLIDADO" localSheetId="2">#REF!</definedName>
    <definedName name="CONSOLIDADO">#REF!</definedName>
    <definedName name="CRIS" localSheetId="0">#REF!</definedName>
    <definedName name="CRIS" localSheetId="3">#REF!</definedName>
    <definedName name="CRIS" localSheetId="2">#REF!</definedName>
    <definedName name="CRIS">#REF!</definedName>
    <definedName name="DCNE" localSheetId="3">#REF!</definedName>
    <definedName name="DCNE">#REF!</definedName>
    <definedName name="dEMONS" localSheetId="3">#REF!</definedName>
    <definedName name="dEMONS">#REF!</definedName>
    <definedName name="Despesas" localSheetId="3">[1]RecProprios!$E$1:$E$65536</definedName>
    <definedName name="Despesas">[2]RecProprios!$E$1:$E$65536</definedName>
    <definedName name="E" localSheetId="0">#REF!</definedName>
    <definedName name="E" localSheetId="3">#REF!</definedName>
    <definedName name="E" localSheetId="2">#REF!</definedName>
    <definedName name="E">#REF!</definedName>
    <definedName name="e_consolidado_hier_completa" localSheetId="0">#REF!</definedName>
    <definedName name="e_consolidado_hier_completa" localSheetId="3">#REF!</definedName>
    <definedName name="e_consolidado_hier_completa" localSheetId="2">#REF!</definedName>
    <definedName name="e_consolidado_hier_completa">#REF!</definedName>
    <definedName name="e_consolidado_julho07_hier_completa" localSheetId="0">#REF!</definedName>
    <definedName name="e_consolidado_julho07_hier_completa" localSheetId="3">#REF!</definedName>
    <definedName name="e_consolidado_julho07_hier_completa" localSheetId="2">#REF!</definedName>
    <definedName name="e_consolidado_julho07_hier_completa">#REF!</definedName>
    <definedName name="e_saldo_total_julh07_hier_completa" localSheetId="0">#REF!</definedName>
    <definedName name="e_saldo_total_julh07_hier_completa" localSheetId="3">#REF!</definedName>
    <definedName name="e_saldo_total_julh07_hier_completa" localSheetId="2">#REF!</definedName>
    <definedName name="e_saldo_total_julh07_hier_completa">#REF!</definedName>
    <definedName name="F" localSheetId="0">#REF!</definedName>
    <definedName name="F" localSheetId="3">#REF!</definedName>
    <definedName name="F" localSheetId="2">#REF!</definedName>
    <definedName name="F">#REF!</definedName>
    <definedName name="FFFFFFF" localSheetId="0">#REF!</definedName>
    <definedName name="FFFFFFF" localSheetId="3">#REF!</definedName>
    <definedName name="FFFFFFF" localSheetId="2">#REF!</definedName>
    <definedName name="FFFFFFF">#REF!</definedName>
    <definedName name="FFFFFFFFFFFFFFFFFF" localSheetId="0">#REF!</definedName>
    <definedName name="FFFFFFFFFFFFFFFFFF" localSheetId="3">#REF!</definedName>
    <definedName name="FFFFFFFFFFFFFFFFFF" localSheetId="2">#REF!</definedName>
    <definedName name="FFFFFFFFFFFFFFFFFF">#REF!</definedName>
    <definedName name="Fonte" localSheetId="3">[1]Tabelas!$D$1:$D$3</definedName>
    <definedName name="Fonte">[2]Tabelas!$D$1:$D$3</definedName>
    <definedName name="fppfpfpfp" localSheetId="0">#REF!</definedName>
    <definedName name="fppfpfpfp" localSheetId="3">#REF!</definedName>
    <definedName name="fppfpfpfp" localSheetId="2">#REF!</definedName>
    <definedName name="fppfpfpfp">#REF!</definedName>
    <definedName name="ggg" localSheetId="0">#REF!</definedName>
    <definedName name="ggg" localSheetId="3">#REF!</definedName>
    <definedName name="ggg" localSheetId="2">#REF!</definedName>
    <definedName name="ggg">#REF!</definedName>
    <definedName name="GR" localSheetId="0">#REF!</definedName>
    <definedName name="GR" localSheetId="3">#REF!</definedName>
    <definedName name="GR" localSheetId="2">#REF!</definedName>
    <definedName name="GR">#REF!</definedName>
    <definedName name="ICESP_DFC___CONSOL_HIERAR" localSheetId="0">#REF!</definedName>
    <definedName name="ICESP_DFC___CONSOL_HIERAR" localSheetId="3">#REF!</definedName>
    <definedName name="ICESP_DFC___CONSOL_HIERAR" localSheetId="2">#REF!</definedName>
    <definedName name="ICESP_DFC___CONSOL_HIERAR">#REF!</definedName>
    <definedName name="já" localSheetId="0">#REF!</definedName>
    <definedName name="já" localSheetId="3">#REF!</definedName>
    <definedName name="já" localSheetId="2">#REF!</definedName>
    <definedName name="já">#REF!</definedName>
    <definedName name="jjjjjjjjjjjjjjjjjjjjj" localSheetId="0">#REF!</definedName>
    <definedName name="jjjjjjjjjjjjjjjjjjjjj" localSheetId="3">#REF!</definedName>
    <definedName name="jjjjjjjjjjjjjjjjjjjjj" localSheetId="2">#REF!</definedName>
    <definedName name="jjjjjjjjjjjjjjjjjjjjj">#REF!</definedName>
    <definedName name="k" localSheetId="0">#REF!</definedName>
    <definedName name="k" localSheetId="3">#REF!</definedName>
    <definedName name="k" localSheetId="2">#REF!</definedName>
    <definedName name="k">#REF!</definedName>
    <definedName name="LDLDLDLDLD" localSheetId="0">#REF!</definedName>
    <definedName name="LDLDLDLDLD" localSheetId="3">#REF!</definedName>
    <definedName name="LDLDLDLDLD" localSheetId="2">#REF!</definedName>
    <definedName name="LDLDLDLDLD">#REF!</definedName>
    <definedName name="LeiAutorizadora" localSheetId="3">[1]Tabelas!$F$1:$F$13</definedName>
    <definedName name="LeiAutorizadora">[2]Tabelas!$F$1:$F$13</definedName>
    <definedName name="LL" localSheetId="0">#REF!</definedName>
    <definedName name="LL" localSheetId="3">#REF!</definedName>
    <definedName name="LL" localSheetId="2">#REF!</definedName>
    <definedName name="LL">#REF!</definedName>
    <definedName name="mmmm" localSheetId="0">#REF!</definedName>
    <definedName name="mmmm" localSheetId="3">#REF!</definedName>
    <definedName name="mmmm" localSheetId="2">#REF!</definedName>
    <definedName name="mmmm">#REF!</definedName>
    <definedName name="N___Consolidado_ICESP_HIER" localSheetId="0">#REF!</definedName>
    <definedName name="N___Consolidado_ICESP_HIER" localSheetId="3">#REF!</definedName>
    <definedName name="N___Consolidado_ICESP_HIER" localSheetId="2">#REF!</definedName>
    <definedName name="N___Consolidado_ICESP_HIER">#REF!</definedName>
    <definedName name="NatDesp" localSheetId="3">[1]Tabelas!$A$1:$A$6</definedName>
    <definedName name="NatDesp">[2]Tabelas!$A$1:$A$6</definedName>
    <definedName name="o" localSheetId="0">#REF!</definedName>
    <definedName name="o" localSheetId="3">#REF!</definedName>
    <definedName name="o" localSheetId="2">#REF!</definedName>
    <definedName name="o">#REF!</definedName>
    <definedName name="tb" localSheetId="0">#REF!</definedName>
    <definedName name="tb" localSheetId="3">#REF!</definedName>
    <definedName name="tb" localSheetId="2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_xlnm.Print_Titles" localSheetId="3">'COMPOSIÇÃO DAS DESPESAS'!$1:$5</definedName>
    <definedName name="UGE" localSheetId="3">[1]Tabelas!$E$1:$E$3</definedName>
    <definedName name="UGE">[2]Tabelas!$E$1:$E$3</definedName>
    <definedName name="z" localSheetId="0">#REF!</definedName>
    <definedName name="z" localSheetId="3">#REF!</definedName>
    <definedName name="z" localSheetId="2">#REF!</definedName>
    <definedName name="z">#REF!</definedName>
    <definedName name="ZZ_DISTR_AIH_CONTR_DEZ2005" localSheetId="0">#REF!</definedName>
    <definedName name="ZZ_DISTR_AIH_CONTR_DEZ2005" localSheetId="3">#REF!</definedName>
    <definedName name="ZZ_DISTR_AIH_CONTR_DEZ2005" localSheetId="2">#REF!</definedName>
    <definedName name="ZZ_DISTR_AIH_CONTR_DEZ2005">#REF!</definedName>
    <definedName name="ZZ_DISTR_AIH_CONTR_JAN2006" localSheetId="0">#REF!</definedName>
    <definedName name="ZZ_DISTR_AIH_CONTR_JAN2006" localSheetId="3">#REF!</definedName>
    <definedName name="ZZ_DISTR_AIH_CONTR_JAN2006" localSheetId="2">#REF!</definedName>
    <definedName name="ZZ_DISTR_AIH_CONTR_JAN2006">#REF!</definedName>
    <definedName name="ZZ_DISTR_AMB_CONTR_DEZ2005" localSheetId="0">#REF!</definedName>
    <definedName name="ZZ_DISTR_AMB_CONTR_DEZ2005" localSheetId="3">#REF!</definedName>
    <definedName name="ZZ_DISTR_AMB_CONTR_DEZ2005" localSheetId="2">#REF!</definedName>
    <definedName name="ZZ_DISTR_AMB_CONTR_DEZ2005">#REF!</definedName>
    <definedName name="ZZ_DISTR_AMB_CONTR_JAN2006" localSheetId="0">#REF!</definedName>
    <definedName name="ZZ_DISTR_AMB_CONTR_JAN2006" localSheetId="3">#REF!</definedName>
    <definedName name="ZZ_DISTR_AMB_CONTR_JAN2006" localSheetId="2">#REF!</definedName>
    <definedName name="ZZ_DISTR_AMB_CONTR_JAN2006">#REF!</definedName>
    <definedName name="ZZ_DISTR_CONTR_AMB_JAN2006_Sem_coincidentes_ZZ_DISTR_AMB_CONTR_J" localSheetId="0">#REF!</definedName>
    <definedName name="ZZ_DISTR_CONTR_AMB_JAN2006_Sem_coincidentes_ZZ_DISTR_AMB_CONTR_J" localSheetId="3">#REF!</definedName>
    <definedName name="ZZ_DISTR_CONTR_AMB_JAN2006_Sem_coincidentes_ZZ_DISTR_AMB_CONTR_J" localSheetId="2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4" l="1"/>
  <c r="F18" i="5" l="1"/>
  <c r="B17" i="4" l="1"/>
</calcChain>
</file>

<file path=xl/sharedStrings.xml><?xml version="1.0" encoding="utf-8"?>
<sst xmlns="http://schemas.openxmlformats.org/spreadsheetml/2006/main" count="71" uniqueCount="39">
  <si>
    <t>TOTAL</t>
  </si>
  <si>
    <t>Saldo Final</t>
  </si>
  <si>
    <t xml:space="preserve">  </t>
  </si>
  <si>
    <t>Fluxo de Caixa Realizado</t>
  </si>
  <si>
    <t>Saldo inicial</t>
  </si>
  <si>
    <t>VALOR RECEBIDO</t>
  </si>
  <si>
    <t>RECEITAS FINANCEIRAS</t>
  </si>
  <si>
    <t>Total</t>
  </si>
  <si>
    <t>Pagamentos de despesas</t>
  </si>
  <si>
    <t>MEDICAMENTOS E REAGENTES</t>
  </si>
  <si>
    <t>ALLERGAN PRODUTOS FARMACEUTICOS LTDA</t>
  </si>
  <si>
    <t xml:space="preserve">MEDICAMENTOS E REAGENTES                </t>
  </si>
  <si>
    <t xml:space="preserve">ALLERGAN PRODUTOS FARMACEUTICOS LTDA                        </t>
  </si>
  <si>
    <t xml:space="preserve">ABBVIE FARMACEUTICA LTDA                                    </t>
  </si>
  <si>
    <t>RELAÇÃO DE PAGAMENTOS</t>
  </si>
  <si>
    <t>ITEM</t>
  </si>
  <si>
    <t>NF/TÍTULO</t>
  </si>
  <si>
    <t>DESPESA</t>
  </si>
  <si>
    <t>CLASSIFICAÇÃO</t>
  </si>
  <si>
    <t>FAVORECIDO</t>
  </si>
  <si>
    <t>VLR PAGO</t>
  </si>
  <si>
    <t>DATA LIQUIDAÇÃO</t>
  </si>
  <si>
    <t>NF N° 1407267</t>
  </si>
  <si>
    <t>MATERIAL DE CONSUMO</t>
  </si>
  <si>
    <t xml:space="preserve"> NF N° 1410985</t>
  </si>
  <si>
    <t>NF N° 1414815</t>
  </si>
  <si>
    <t>NF N° 1417532</t>
  </si>
  <si>
    <t>NF N° 1419209</t>
  </si>
  <si>
    <t>NF N° 1420341</t>
  </si>
  <si>
    <t>NF N° 1423327</t>
  </si>
  <si>
    <t>NF N° 1429016</t>
  </si>
  <si>
    <t>NF N° 1432101</t>
  </si>
  <si>
    <t>NF N° 1425106</t>
  </si>
  <si>
    <t xml:space="preserve">   NF N° 37379</t>
  </si>
  <si>
    <t xml:space="preserve">   NF N° 44031</t>
  </si>
  <si>
    <t>REPASSE SECRETARIA DE ESTADO DA SAÚDE DE SÃO PAULO</t>
  </si>
  <si>
    <t>PORTARIA Nº 736, DE 5 DE ABRIL DE 2022</t>
  </si>
  <si>
    <t>EMENDA N° 71250003</t>
  </si>
  <si>
    <t>INCREMENTO MAC - SENADORA MARA GABRILLI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</si>
</sst>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7" formatCode="dd/mm/yy;@"/>
    <numFmt numFmtId="168" formatCode="#,##0.00_ ;[Red]\-#,##0.00\ 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color theme="1"/>
      <name val="Franklin Gothic Medium"/>
      <family val="2"/>
    </font>
    <font>
      <sz val="11"/>
      <color theme="1"/>
      <name val="Franklin Gothic Medium"/>
      <family val="2"/>
    </font>
    <font>
      <sz val="25"/>
      <color rgb="FF75787B"/>
      <name val="Verdana"/>
      <family val="2"/>
    </font>
    <font>
      <sz val="24"/>
      <color theme="1"/>
      <name val="Franklin Gothic Medium"/>
      <family val="2"/>
    </font>
    <font>
      <sz val="28"/>
      <color rgb="FF75787B"/>
      <name val="Verdana"/>
      <family val="2"/>
    </font>
    <font>
      <b/>
      <sz val="18"/>
      <color theme="1"/>
      <name val="Verdana"/>
      <family val="2"/>
    </font>
    <font>
      <b/>
      <sz val="16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b/>
      <sz val="11"/>
      <color theme="1"/>
      <name val="Verdana"/>
      <family val="2"/>
    </font>
    <font>
      <b/>
      <sz val="11"/>
      <color theme="1" tint="0.249977111117893"/>
      <name val="Verdana"/>
      <family val="2"/>
    </font>
    <font>
      <b/>
      <sz val="11"/>
      <color theme="0"/>
      <name val="Verdana"/>
      <family val="2"/>
    </font>
    <font>
      <u/>
      <sz val="10"/>
      <name val="Verdana"/>
      <family val="2"/>
    </font>
    <font>
      <b/>
      <sz val="18"/>
      <color theme="1"/>
      <name val="Franklin Gothic Medium"/>
      <family val="2"/>
    </font>
    <font>
      <b/>
      <sz val="12"/>
      <color theme="9" tint="-0.249977111117893"/>
      <name val="Verdana"/>
      <family val="2"/>
    </font>
    <font>
      <sz val="14"/>
      <color theme="1"/>
      <name val="Aptos Narrow"/>
      <family val="2"/>
      <scheme val="minor"/>
    </font>
    <font>
      <sz val="9"/>
      <color rgb="FFFF33CC"/>
      <name val="Franklin Gothic Medium"/>
      <family val="2"/>
    </font>
    <font>
      <sz val="9"/>
      <color rgb="FFFF33CC"/>
      <name val="Aptos Narrow"/>
      <family val="2"/>
      <scheme val="minor"/>
    </font>
    <font>
      <b/>
      <sz val="9"/>
      <color theme="1"/>
      <name val="Verdana"/>
      <family val="2"/>
    </font>
    <font>
      <b/>
      <sz val="9"/>
      <name val="Verdana"/>
      <family val="2"/>
    </font>
    <font>
      <sz val="9"/>
      <color theme="1"/>
      <name val="Aptos Narrow"/>
      <family val="2"/>
      <scheme val="minor"/>
    </font>
    <font>
      <sz val="8"/>
      <color theme="1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426DA9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1" fillId="0" borderId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</cellStyleXfs>
  <cellXfs count="66">
    <xf numFmtId="0" fontId="0" fillId="0" borderId="0" xfId="0"/>
    <xf numFmtId="0" fontId="5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9" fillId="0" borderId="0" xfId="3" applyFont="1" applyAlignment="1">
      <alignment vertical="center"/>
    </xf>
    <xf numFmtId="0" fontId="1" fillId="0" borderId="0" xfId="4"/>
    <xf numFmtId="0" fontId="11" fillId="0" borderId="0" xfId="3" applyFont="1" applyAlignment="1">
      <alignment vertical="center"/>
    </xf>
    <xf numFmtId="0" fontId="12" fillId="0" borderId="2" xfId="3" applyFont="1" applyBorder="1" applyAlignment="1">
      <alignment vertical="center" wrapText="1"/>
    </xf>
    <xf numFmtId="4" fontId="12" fillId="0" borderId="3" xfId="3" applyNumberFormat="1" applyFont="1" applyBorder="1" applyAlignment="1">
      <alignment vertical="center"/>
    </xf>
    <xf numFmtId="0" fontId="13" fillId="0" borderId="4" xfId="3" applyFont="1" applyBorder="1" applyAlignment="1">
      <alignment horizontal="left" vertical="center" wrapText="1"/>
    </xf>
    <xf numFmtId="4" fontId="13" fillId="0" borderId="5" xfId="3" applyNumberFormat="1" applyFont="1" applyBorder="1" applyAlignment="1">
      <alignment vertical="center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vertical="center"/>
    </xf>
    <xf numFmtId="0" fontId="12" fillId="3" borderId="4" xfId="3" applyFont="1" applyFill="1" applyBorder="1" applyAlignment="1">
      <alignment horizontal="left" vertical="center" wrapText="1"/>
    </xf>
    <xf numFmtId="4" fontId="12" fillId="3" borderId="5" xfId="3" applyNumberFormat="1" applyFont="1" applyFill="1" applyBorder="1" applyAlignment="1">
      <alignment vertical="center"/>
    </xf>
    <xf numFmtId="0" fontId="14" fillId="0" borderId="0" xfId="3" applyFont="1" applyAlignment="1">
      <alignment vertical="center" wrapText="1"/>
    </xf>
    <xf numFmtId="4" fontId="14" fillId="0" borderId="0" xfId="3" applyNumberFormat="1" applyFont="1" applyAlignment="1">
      <alignment vertical="center"/>
    </xf>
    <xf numFmtId="4" fontId="13" fillId="0" borderId="5" xfId="3" applyNumberFormat="1" applyFont="1" applyBorder="1" applyAlignment="1">
      <alignment horizontal="right" vertical="center"/>
    </xf>
    <xf numFmtId="4" fontId="1" fillId="0" borderId="0" xfId="4" applyNumberFormat="1"/>
    <xf numFmtId="0" fontId="12" fillId="3" borderId="4" xfId="3" applyFont="1" applyFill="1" applyBorder="1" applyAlignment="1">
      <alignment horizontal="left" vertical="center"/>
    </xf>
    <xf numFmtId="4" fontId="15" fillId="3" borderId="5" xfId="3" applyNumberFormat="1" applyFont="1" applyFill="1" applyBorder="1" applyAlignment="1">
      <alignment vertical="center"/>
    </xf>
    <xf numFmtId="0" fontId="11" fillId="0" borderId="0" xfId="3" applyFont="1"/>
    <xf numFmtId="4" fontId="11" fillId="0" borderId="0" xfId="3" applyNumberFormat="1" applyFont="1"/>
    <xf numFmtId="0" fontId="16" fillId="4" borderId="6" xfId="3" applyFont="1" applyFill="1" applyBorder="1" applyAlignment="1">
      <alignment vertical="center"/>
    </xf>
    <xf numFmtId="168" fontId="16" fillId="4" borderId="7" xfId="3" applyNumberFormat="1" applyFont="1" applyFill="1" applyBorder="1" applyAlignment="1">
      <alignment vertical="center"/>
    </xf>
    <xf numFmtId="0" fontId="17" fillId="0" borderId="0" xfId="3" applyFont="1"/>
    <xf numFmtId="0" fontId="18" fillId="0" borderId="0" xfId="2" applyFont="1" applyAlignment="1">
      <alignment vertical="center"/>
    </xf>
    <xf numFmtId="0" fontId="1" fillId="0" borderId="0" xfId="2" applyAlignment="1">
      <alignment vertical="center"/>
    </xf>
    <xf numFmtId="0" fontId="1" fillId="0" borderId="0" xfId="2" applyAlignment="1">
      <alignment horizontal="center"/>
    </xf>
    <xf numFmtId="0" fontId="1" fillId="0" borderId="0" xfId="2" applyAlignment="1">
      <alignment horizontal="left" indent="1"/>
    </xf>
    <xf numFmtId="14" fontId="1" fillId="0" borderId="0" xfId="2" applyNumberFormat="1" applyAlignment="1">
      <alignment horizontal="left" indent="1"/>
    </xf>
    <xf numFmtId="0" fontId="1" fillId="0" borderId="0" xfId="2" applyAlignment="1">
      <alignment horizontal="left" indent="2"/>
    </xf>
    <xf numFmtId="4" fontId="1" fillId="0" borderId="0" xfId="2" applyNumberFormat="1" applyAlignment="1">
      <alignment horizontal="right"/>
    </xf>
    <xf numFmtId="0" fontId="1" fillId="0" borderId="0" xfId="2"/>
    <xf numFmtId="0" fontId="20" fillId="0" borderId="0" xfId="2" applyFont="1" applyAlignment="1">
      <alignment vertical="center"/>
    </xf>
    <xf numFmtId="0" fontId="21" fillId="0" borderId="0" xfId="2" applyFont="1" applyAlignment="1">
      <alignment vertical="center" wrapText="1"/>
    </xf>
    <xf numFmtId="0" fontId="21" fillId="0" borderId="0" xfId="2" applyFont="1" applyAlignment="1">
      <alignment horizontal="center" vertical="center" wrapText="1"/>
    </xf>
    <xf numFmtId="164" fontId="2" fillId="0" borderId="0" xfId="2" applyNumberFormat="1" applyFont="1" applyAlignment="1">
      <alignment vertical="center"/>
    </xf>
    <xf numFmtId="0" fontId="22" fillId="0" borderId="0" xfId="2" applyFont="1" applyAlignment="1">
      <alignment vertical="center"/>
    </xf>
    <xf numFmtId="0" fontId="23" fillId="5" borderId="1" xfId="2" applyFont="1" applyFill="1" applyBorder="1" applyAlignment="1">
      <alignment horizontal="center" vertical="center"/>
    </xf>
    <xf numFmtId="0" fontId="23" fillId="5" borderId="1" xfId="2" applyFont="1" applyFill="1" applyBorder="1" applyAlignment="1">
      <alignment horizontal="left" vertical="center" indent="1"/>
    </xf>
    <xf numFmtId="0" fontId="23" fillId="5" borderId="1" xfId="2" applyFont="1" applyFill="1" applyBorder="1" applyAlignment="1">
      <alignment horizontal="left" vertical="center" indent="2"/>
    </xf>
    <xf numFmtId="14" fontId="24" fillId="5" borderId="1" xfId="2" applyNumberFormat="1" applyFont="1" applyFill="1" applyBorder="1" applyAlignment="1">
      <alignment horizontal="center" vertical="center"/>
    </xf>
    <xf numFmtId="14" fontId="24" fillId="5" borderId="1" xfId="2" applyNumberFormat="1" applyFont="1" applyFill="1" applyBorder="1" applyAlignment="1">
      <alignment horizontal="center" vertical="center" wrapText="1"/>
    </xf>
    <xf numFmtId="0" fontId="25" fillId="0" borderId="0" xfId="2" applyFont="1"/>
    <xf numFmtId="0" fontId="26" fillId="0" borderId="1" xfId="5" quotePrefix="1" applyNumberFormat="1" applyFont="1" applyFill="1" applyBorder="1" applyAlignment="1">
      <alignment horizontal="center" vertical="center"/>
    </xf>
    <xf numFmtId="0" fontId="27" fillId="0" borderId="1" xfId="5" applyNumberFormat="1" applyFont="1" applyFill="1" applyBorder="1" applyAlignment="1">
      <alignment horizontal="center" vertical="center"/>
    </xf>
    <xf numFmtId="0" fontId="27" fillId="0" borderId="1" xfId="5" applyNumberFormat="1" applyFont="1" applyFill="1" applyBorder="1" applyAlignment="1">
      <alignment horizontal="left" vertical="center" indent="1"/>
    </xf>
    <xf numFmtId="43" fontId="27" fillId="0" borderId="1" xfId="5" applyFont="1" applyFill="1" applyBorder="1" applyAlignment="1">
      <alignment horizontal="left" vertical="center" indent="1"/>
    </xf>
    <xf numFmtId="4" fontId="27" fillId="0" borderId="1" xfId="2" applyNumberFormat="1" applyFont="1" applyBorder="1" applyAlignment="1">
      <alignment horizontal="right" vertical="center"/>
    </xf>
    <xf numFmtId="167" fontId="27" fillId="0" borderId="1" xfId="2" applyNumberFormat="1" applyFont="1" applyBorder="1" applyAlignment="1">
      <alignment horizontal="center" vertical="center"/>
    </xf>
    <xf numFmtId="164" fontId="28" fillId="5" borderId="11" xfId="2" applyNumberFormat="1" applyFont="1" applyFill="1" applyBorder="1" applyAlignment="1">
      <alignment vertical="center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14" fontId="29" fillId="0" borderId="0" xfId="2" applyNumberFormat="1" applyFont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 wrapText="1"/>
    </xf>
    <xf numFmtId="17" fontId="6" fillId="0" borderId="0" xfId="2" quotePrefix="1" applyNumberFormat="1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8" fillId="5" borderId="8" xfId="2" applyFont="1" applyFill="1" applyBorder="1" applyAlignment="1">
      <alignment horizontal="left" vertical="center" indent="1"/>
    </xf>
    <xf numFmtId="0" fontId="28" fillId="5" borderId="9" xfId="2" applyFont="1" applyFill="1" applyBorder="1" applyAlignment="1">
      <alignment horizontal="left" vertical="center" indent="1"/>
    </xf>
    <xf numFmtId="0" fontId="28" fillId="5" borderId="10" xfId="2" applyFont="1" applyFill="1" applyBorder="1" applyAlignment="1">
      <alignment horizontal="left" vertical="center" indent="1"/>
    </xf>
  </cellXfs>
  <cellStyles count="7">
    <cellStyle name="Normal" xfId="0" builtinId="0"/>
    <cellStyle name="Normal 12" xfId="1" xr:uid="{7AFE3FDE-E6CB-4D85-B739-6C03A81942B5}"/>
    <cellStyle name="Normal 2 2 2 2 12 2" xfId="3" xr:uid="{FECC90D7-88DD-4380-858E-DDAD750498C4}"/>
    <cellStyle name="Normal 3 3" xfId="2" xr:uid="{99A53C61-0DB4-44F7-9022-C9B390D9683E}"/>
    <cellStyle name="Normal 4 2" xfId="4" xr:uid="{2FA2E932-3666-4BF7-BD91-250EEEE333CE}"/>
    <cellStyle name="Normal 5" xfId="6" xr:uid="{CCFAFEB8-2EFE-4BB1-A57C-8E779E3EFDBB}"/>
    <cellStyle name="Vírgula 2" xfId="5" xr:uid="{25E271E7-51EE-4CD3-BF7B-060960F1BD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27214</xdr:rowOff>
    </xdr:from>
    <xdr:to>
      <xdr:col>14</xdr:col>
      <xdr:colOff>13607</xdr:colOff>
      <xdr:row>1</xdr:row>
      <xdr:rowOff>13606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C5349E7-B270-4B1D-820D-31F74E6B12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27214"/>
          <a:ext cx="13034282" cy="10055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209550</xdr:colOff>
      <xdr:row>3</xdr:row>
      <xdr:rowOff>89646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2FA0E00-1731-46B7-ABAB-3ED342E6AB6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6915150" cy="66114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</xdr:row>
      <xdr:rowOff>0</xdr:rowOff>
    </xdr:from>
    <xdr:to>
      <xdr:col>11</xdr:col>
      <xdr:colOff>333375</xdr:colOff>
      <xdr:row>17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D7C36BB-0103-46BA-8633-0E37827A1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62000"/>
          <a:ext cx="7038975" cy="2638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11207</xdr:colOff>
      <xdr:row>0</xdr:row>
      <xdr:rowOff>11207</xdr:rowOff>
    </xdr:from>
    <xdr:to>
      <xdr:col>2</xdr:col>
      <xdr:colOff>22412</xdr:colOff>
      <xdr:row>1</xdr:row>
      <xdr:rowOff>11206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69C9B1-F421-43D2-AEB8-16430214000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11207" y="11207"/>
          <a:ext cx="6678705" cy="6611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0</xdr:row>
      <xdr:rowOff>666749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D0DCF1A-6A35-4B64-9791-174549DDBA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487275" cy="6667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FFMFS01\share$\Controladoria\Projetos%20Controladoria\Subven&#231;&#245;es\SES\ativas\SES%20-%202017\DRS1%20-%20Anexos\CG%2086.722\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5FEF3-E3B2-46E1-B674-B4D8E559946B}">
  <sheetPr>
    <tabColor theme="9" tint="0.79998168889431442"/>
  </sheetPr>
  <dimension ref="A1:N8"/>
  <sheetViews>
    <sheetView showGridLines="0" zoomScale="70" zoomScaleNormal="70" workbookViewId="0">
      <selection activeCell="A8" sqref="A1:N8"/>
    </sheetView>
  </sheetViews>
  <sheetFormatPr defaultColWidth="9.140625" defaultRowHeight="24.75" customHeight="1" x14ac:dyDescent="0.25"/>
  <cols>
    <col min="1" max="1" width="55.7109375" style="1" customWidth="1"/>
    <col min="2" max="8" width="9.140625" style="1"/>
    <col min="9" max="9" width="37.140625" style="1" customWidth="1"/>
    <col min="10" max="10" width="0.28515625" style="1" customWidth="1"/>
    <col min="11" max="13" width="9.140625" style="1"/>
    <col min="14" max="14" width="10.7109375" style="1" customWidth="1"/>
    <col min="15" max="16384" width="9.140625" style="1"/>
  </cols>
  <sheetData>
    <row r="1" spans="1:14" ht="80.25" customHeight="1" x14ac:dyDescent="0.25">
      <c r="A1" s="55" t="s">
        <v>2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ht="51.75" customHeight="1" x14ac:dyDescent="0.25">
      <c r="A2" s="56" t="s">
        <v>37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1:14" ht="86.2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spans="1:14" s="2" customFormat="1" ht="30.75" x14ac:dyDescent="0.25">
      <c r="A4" s="56" t="s">
        <v>35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</row>
    <row r="5" spans="1:14" s="2" customFormat="1" ht="30.75" x14ac:dyDescent="0.25">
      <c r="A5" s="56" t="s">
        <v>36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</row>
    <row r="6" spans="1:14" s="2" customFormat="1" ht="35.25" customHeight="1" x14ac:dyDescent="0.25">
      <c r="A6" s="57" t="s">
        <v>38</v>
      </c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</row>
    <row r="7" spans="1:14" ht="190.5" customHeight="1" x14ac:dyDescent="0.25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</row>
    <row r="8" spans="1:14" ht="9.75" customHeight="1" x14ac:dyDescent="0.25">
      <c r="A8" s="54"/>
      <c r="B8" s="54"/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</row>
  </sheetData>
  <mergeCells count="7">
    <mergeCell ref="A8:N8"/>
    <mergeCell ref="A1:N1"/>
    <mergeCell ref="A2:N3"/>
    <mergeCell ref="A4:N4"/>
    <mergeCell ref="A5:N5"/>
    <mergeCell ref="A6:N6"/>
    <mergeCell ref="A7:N7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7CA37-A4A7-4F91-97E9-E1B267BF5C9E}">
  <dimension ref="A1"/>
  <sheetViews>
    <sheetView showGridLines="0" tabSelected="1" workbookViewId="0">
      <selection activeCell="P15" sqref="P15"/>
    </sheetView>
  </sheetViews>
  <sheetFormatPr defaultRowHeight="15" x14ac:dyDescent="0.25"/>
  <sheetData/>
  <printOptions horizontalCentered="1"/>
  <pageMargins left="0.59055118110236227" right="0.59055118110236227" top="0.98425196850393704" bottom="0.98425196850393704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DB4F9-FC1C-40B4-9CE2-C343B7036544}">
  <sheetPr>
    <tabColor theme="9" tint="0.79998168889431442"/>
  </sheetPr>
  <dimension ref="A1:D21"/>
  <sheetViews>
    <sheetView showGridLines="0" zoomScale="85" zoomScaleNormal="85" workbookViewId="0">
      <selection activeCell="B17" sqref="A1:B17"/>
    </sheetView>
  </sheetViews>
  <sheetFormatPr defaultColWidth="9.140625" defaultRowHeight="15" x14ac:dyDescent="0.25"/>
  <cols>
    <col min="1" max="1" width="61.7109375" style="20" customWidth="1"/>
    <col min="2" max="2" width="38.28515625" style="20" customWidth="1"/>
    <col min="3" max="3" width="20.7109375" style="4" bestFit="1" customWidth="1"/>
    <col min="4" max="4" width="12" style="4" bestFit="1" customWidth="1"/>
    <col min="5" max="16384" width="9.140625" style="4"/>
  </cols>
  <sheetData>
    <row r="1" spans="1:4" ht="52.15" customHeight="1" x14ac:dyDescent="0.25">
      <c r="A1" s="3"/>
      <c r="B1" s="3"/>
    </row>
    <row r="2" spans="1:4" ht="27" customHeight="1" x14ac:dyDescent="0.25">
      <c r="A2" s="3"/>
      <c r="B2" s="3"/>
    </row>
    <row r="3" spans="1:4" ht="25.15" customHeight="1" x14ac:dyDescent="0.25">
      <c r="A3" s="60" t="s">
        <v>3</v>
      </c>
      <c r="B3" s="60"/>
    </row>
    <row r="4" spans="1:4" ht="14.45" customHeight="1" x14ac:dyDescent="0.25">
      <c r="A4" s="5"/>
      <c r="B4" s="5"/>
    </row>
    <row r="5" spans="1:4" ht="14.45" customHeight="1" x14ac:dyDescent="0.25">
      <c r="A5" s="5"/>
      <c r="B5" s="5"/>
    </row>
    <row r="6" spans="1:4" ht="15.75" thickBot="1" x14ac:dyDescent="0.3">
      <c r="A6" s="6" t="s">
        <v>4</v>
      </c>
      <c r="B6" s="7">
        <v>0</v>
      </c>
    </row>
    <row r="7" spans="1:4" ht="27.6" customHeight="1" x14ac:dyDescent="0.25">
      <c r="A7" s="8" t="s">
        <v>5</v>
      </c>
      <c r="B7" s="9">
        <v>737494</v>
      </c>
    </row>
    <row r="8" spans="1:4" ht="27.6" customHeight="1" x14ac:dyDescent="0.25">
      <c r="A8" s="8" t="s">
        <v>6</v>
      </c>
      <c r="B8" s="9">
        <v>39009.399999999994</v>
      </c>
    </row>
    <row r="9" spans="1:4" x14ac:dyDescent="0.25">
      <c r="A9" s="10"/>
      <c r="B9" s="11"/>
    </row>
    <row r="10" spans="1:4" x14ac:dyDescent="0.25">
      <c r="A10" s="12" t="s">
        <v>7</v>
      </c>
      <c r="B10" s="13">
        <f>SUM(B6:B8)</f>
        <v>776503.4</v>
      </c>
    </row>
    <row r="11" spans="1:4" x14ac:dyDescent="0.25">
      <c r="A11" s="10"/>
      <c r="B11" s="11"/>
    </row>
    <row r="12" spans="1:4" ht="27.6" customHeight="1" x14ac:dyDescent="0.25">
      <c r="A12" s="14" t="s">
        <v>8</v>
      </c>
      <c r="B12" s="15"/>
    </row>
    <row r="13" spans="1:4" ht="27.6" customHeight="1" x14ac:dyDescent="0.25">
      <c r="A13" s="8" t="s">
        <v>23</v>
      </c>
      <c r="B13" s="16">
        <v>-776096.32</v>
      </c>
      <c r="C13" s="17"/>
      <c r="D13" s="17"/>
    </row>
    <row r="14" spans="1:4" x14ac:dyDescent="0.25">
      <c r="A14" s="10"/>
      <c r="B14" s="11"/>
    </row>
    <row r="15" spans="1:4" ht="27.6" customHeight="1" x14ac:dyDescent="0.25">
      <c r="A15" s="18" t="s">
        <v>7</v>
      </c>
      <c r="B15" s="19">
        <v>-776096.32</v>
      </c>
      <c r="C15" s="17"/>
    </row>
    <row r="16" spans="1:4" x14ac:dyDescent="0.25">
      <c r="B16" s="21"/>
    </row>
    <row r="17" spans="1:2" ht="27.6" customHeight="1" thickBot="1" x14ac:dyDescent="0.3">
      <c r="A17" s="22" t="s">
        <v>1</v>
      </c>
      <c r="B17" s="23">
        <f>B10+B15</f>
        <v>407.08000000007451</v>
      </c>
    </row>
    <row r="21" spans="1:2" x14ac:dyDescent="0.25">
      <c r="A21" s="24"/>
      <c r="B21" s="21"/>
    </row>
  </sheetData>
  <mergeCells count="1">
    <mergeCell ref="A3:B3"/>
  </mergeCells>
  <printOptions horizontalCentered="1"/>
  <pageMargins left="0.59055118110236227" right="0.59055118110236227" top="0.98425196850393704" bottom="0.98425196850393704" header="0.31496062992125984" footer="0.31496062992125984"/>
  <pageSetup paperSize="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E6391-E697-4464-BF00-431408501279}">
  <sheetPr>
    <tabColor theme="6" tint="0.79998168889431442"/>
  </sheetPr>
  <dimension ref="A1:K18"/>
  <sheetViews>
    <sheetView showGridLines="0" zoomScaleNormal="100" workbookViewId="0">
      <selection activeCell="H22" sqref="H22"/>
    </sheetView>
  </sheetViews>
  <sheetFormatPr defaultRowHeight="15" x14ac:dyDescent="0.25"/>
  <cols>
    <col min="1" max="1" width="6.140625" style="27" customWidth="1"/>
    <col min="2" max="2" width="26.42578125" style="27" customWidth="1"/>
    <col min="3" max="3" width="39.140625" style="28" customWidth="1"/>
    <col min="4" max="4" width="28.28515625" style="28" customWidth="1"/>
    <col min="5" max="5" width="59.28515625" style="28" customWidth="1"/>
    <col min="6" max="6" width="16.140625" style="31" bestFit="1" customWidth="1"/>
    <col min="7" max="7" width="14.85546875" style="29" customWidth="1"/>
    <col min="8" max="16384" width="9.140625" style="32"/>
  </cols>
  <sheetData>
    <row r="1" spans="1:11" s="26" customFormat="1" ht="53.25" customHeight="1" x14ac:dyDescent="0.25">
      <c r="A1" s="61"/>
      <c r="B1" s="61"/>
      <c r="C1" s="61"/>
      <c r="D1" s="61"/>
      <c r="E1" s="61"/>
      <c r="F1" s="61"/>
      <c r="G1" s="61"/>
      <c r="H1" s="25"/>
      <c r="I1" s="25"/>
      <c r="J1" s="25"/>
      <c r="K1" s="25"/>
    </row>
    <row r="2" spans="1:11" ht="12" customHeight="1" x14ac:dyDescent="0.25">
      <c r="E2" s="29"/>
      <c r="F2" s="30"/>
      <c r="G2" s="31"/>
    </row>
    <row r="3" spans="1:11" s="33" customFormat="1" ht="20.100000000000001" customHeight="1" x14ac:dyDescent="0.25">
      <c r="A3" s="62" t="s">
        <v>14</v>
      </c>
      <c r="B3" s="62"/>
      <c r="C3" s="62"/>
      <c r="D3" s="62"/>
      <c r="E3" s="62"/>
      <c r="F3" s="62"/>
      <c r="G3" s="62"/>
    </row>
    <row r="4" spans="1:11" s="37" customFormat="1" ht="13.5" customHeight="1" x14ac:dyDescent="0.25">
      <c r="A4" s="34"/>
      <c r="B4" s="35"/>
      <c r="C4" s="34"/>
      <c r="D4" s="34"/>
      <c r="E4" s="34"/>
      <c r="F4" s="36"/>
      <c r="G4" s="34"/>
    </row>
    <row r="5" spans="1:11" s="43" customFormat="1" ht="27" customHeight="1" x14ac:dyDescent="0.2">
      <c r="A5" s="38" t="s">
        <v>15</v>
      </c>
      <c r="B5" s="38" t="s">
        <v>16</v>
      </c>
      <c r="C5" s="39" t="s">
        <v>17</v>
      </c>
      <c r="D5" s="39" t="s">
        <v>18</v>
      </c>
      <c r="E5" s="40" t="s">
        <v>19</v>
      </c>
      <c r="F5" s="41" t="s">
        <v>20</v>
      </c>
      <c r="G5" s="42" t="s">
        <v>21</v>
      </c>
      <c r="H5" s="33"/>
    </row>
    <row r="6" spans="1:11" x14ac:dyDescent="0.25">
      <c r="A6" s="44">
        <v>1</v>
      </c>
      <c r="B6" s="45" t="s">
        <v>22</v>
      </c>
      <c r="C6" s="46" t="s">
        <v>9</v>
      </c>
      <c r="D6" s="46" t="s">
        <v>23</v>
      </c>
      <c r="E6" s="47" t="s">
        <v>10</v>
      </c>
      <c r="F6" s="48">
        <v>-71915</v>
      </c>
      <c r="G6" s="49">
        <v>44944</v>
      </c>
    </row>
    <row r="7" spans="1:11" x14ac:dyDescent="0.25">
      <c r="A7" s="44">
        <v>2</v>
      </c>
      <c r="B7" s="45" t="s">
        <v>24</v>
      </c>
      <c r="C7" s="46" t="s">
        <v>11</v>
      </c>
      <c r="D7" s="46" t="s">
        <v>23</v>
      </c>
      <c r="E7" s="47" t="s">
        <v>12</v>
      </c>
      <c r="F7" s="48">
        <v>-10415.24</v>
      </c>
      <c r="G7" s="49">
        <v>44970</v>
      </c>
    </row>
    <row r="8" spans="1:11" x14ac:dyDescent="0.25">
      <c r="A8" s="44">
        <v>3</v>
      </c>
      <c r="B8" s="45" t="s">
        <v>26</v>
      </c>
      <c r="C8" s="46" t="s">
        <v>11</v>
      </c>
      <c r="D8" s="46" t="s">
        <v>23</v>
      </c>
      <c r="E8" s="47" t="s">
        <v>12</v>
      </c>
      <c r="F8" s="48">
        <v>-38685.15</v>
      </c>
      <c r="G8" s="49">
        <v>44993</v>
      </c>
    </row>
    <row r="9" spans="1:11" x14ac:dyDescent="0.25">
      <c r="A9" s="44">
        <v>4</v>
      </c>
      <c r="B9" s="45" t="s">
        <v>25</v>
      </c>
      <c r="C9" s="46" t="s">
        <v>11</v>
      </c>
      <c r="D9" s="46" t="s">
        <v>23</v>
      </c>
      <c r="E9" s="47" t="s">
        <v>12</v>
      </c>
      <c r="F9" s="48">
        <v>-32402.95</v>
      </c>
      <c r="G9" s="49">
        <v>44994</v>
      </c>
    </row>
    <row r="10" spans="1:11" x14ac:dyDescent="0.25">
      <c r="A10" s="44">
        <v>5</v>
      </c>
      <c r="B10" s="45" t="s">
        <v>27</v>
      </c>
      <c r="C10" s="46" t="s">
        <v>11</v>
      </c>
      <c r="D10" s="46" t="s">
        <v>23</v>
      </c>
      <c r="E10" s="47" t="s">
        <v>12</v>
      </c>
      <c r="F10" s="48">
        <v>-12729.74</v>
      </c>
      <c r="G10" s="49">
        <v>44998</v>
      </c>
    </row>
    <row r="11" spans="1:11" x14ac:dyDescent="0.25">
      <c r="A11" s="44">
        <v>6</v>
      </c>
      <c r="B11" s="45" t="s">
        <v>28</v>
      </c>
      <c r="C11" s="46" t="s">
        <v>11</v>
      </c>
      <c r="D11" s="46" t="s">
        <v>23</v>
      </c>
      <c r="E11" s="47" t="s">
        <v>12</v>
      </c>
      <c r="F11" s="48">
        <v>-43396.800000000003</v>
      </c>
      <c r="G11" s="49">
        <v>45001</v>
      </c>
    </row>
    <row r="12" spans="1:11" x14ac:dyDescent="0.25">
      <c r="A12" s="44">
        <v>7</v>
      </c>
      <c r="B12" s="45" t="s">
        <v>29</v>
      </c>
      <c r="C12" s="46" t="s">
        <v>11</v>
      </c>
      <c r="D12" s="46" t="s">
        <v>23</v>
      </c>
      <c r="E12" s="47" t="s">
        <v>12</v>
      </c>
      <c r="F12" s="48">
        <v>-22979.72</v>
      </c>
      <c r="G12" s="49">
        <v>45015</v>
      </c>
    </row>
    <row r="13" spans="1:11" x14ac:dyDescent="0.25">
      <c r="A13" s="44">
        <v>8</v>
      </c>
      <c r="B13" s="45" t="s">
        <v>32</v>
      </c>
      <c r="C13" s="46" t="s">
        <v>11</v>
      </c>
      <c r="D13" s="46" t="s">
        <v>23</v>
      </c>
      <c r="E13" s="47" t="s">
        <v>12</v>
      </c>
      <c r="F13" s="48">
        <v>-19011.939999999999</v>
      </c>
      <c r="G13" s="49">
        <v>45021</v>
      </c>
    </row>
    <row r="14" spans="1:11" x14ac:dyDescent="0.25">
      <c r="A14" s="44">
        <v>9</v>
      </c>
      <c r="B14" s="45" t="s">
        <v>30</v>
      </c>
      <c r="C14" s="46" t="s">
        <v>11</v>
      </c>
      <c r="D14" s="46" t="s">
        <v>23</v>
      </c>
      <c r="E14" s="47" t="s">
        <v>12</v>
      </c>
      <c r="F14" s="48">
        <v>-28270.080000000002</v>
      </c>
      <c r="G14" s="49">
        <v>45030</v>
      </c>
    </row>
    <row r="15" spans="1:11" x14ac:dyDescent="0.25">
      <c r="A15" s="44">
        <v>10</v>
      </c>
      <c r="B15" s="45" t="s">
        <v>31</v>
      </c>
      <c r="C15" s="46" t="s">
        <v>11</v>
      </c>
      <c r="D15" s="46" t="s">
        <v>23</v>
      </c>
      <c r="E15" s="47" t="s">
        <v>12</v>
      </c>
      <c r="F15" s="48">
        <v>-415867.05</v>
      </c>
      <c r="G15" s="49">
        <v>45040</v>
      </c>
    </row>
    <row r="16" spans="1:11" x14ac:dyDescent="0.25">
      <c r="A16" s="44">
        <v>11</v>
      </c>
      <c r="B16" s="45" t="s">
        <v>33</v>
      </c>
      <c r="C16" s="46" t="s">
        <v>11</v>
      </c>
      <c r="D16" s="46" t="s">
        <v>23</v>
      </c>
      <c r="E16" s="47" t="s">
        <v>13</v>
      </c>
      <c r="F16" s="48">
        <v>-77985.600000000006</v>
      </c>
      <c r="G16" s="49">
        <v>45163</v>
      </c>
    </row>
    <row r="17" spans="1:9" ht="15.75" thickBot="1" x14ac:dyDescent="0.3">
      <c r="A17" s="44">
        <v>12</v>
      </c>
      <c r="B17" s="45" t="s">
        <v>34</v>
      </c>
      <c r="C17" s="46" t="s">
        <v>11</v>
      </c>
      <c r="D17" s="46" t="s">
        <v>23</v>
      </c>
      <c r="E17" s="47" t="s">
        <v>13</v>
      </c>
      <c r="F17" s="48">
        <v>-2437.0500000000002</v>
      </c>
      <c r="G17" s="49">
        <v>45210</v>
      </c>
    </row>
    <row r="18" spans="1:9" s="52" customFormat="1" ht="26.45" customHeight="1" thickBot="1" x14ac:dyDescent="0.3">
      <c r="A18" s="63" t="s">
        <v>0</v>
      </c>
      <c r="B18" s="64"/>
      <c r="C18" s="64"/>
      <c r="D18" s="64"/>
      <c r="E18" s="65"/>
      <c r="F18" s="50">
        <f>SUM(F6:F17)</f>
        <v>-776096.32</v>
      </c>
      <c r="G18" s="51"/>
      <c r="I18" s="53"/>
    </row>
  </sheetData>
  <autoFilter ref="A5:K18" xr:uid="{3B284A6B-02DB-4AC5-8CB7-6E757353B477}"/>
  <sortState xmlns:xlrd2="http://schemas.microsoft.com/office/spreadsheetml/2017/richdata2" ref="A6:XFD17">
    <sortCondition ref="G6:G17"/>
    <sortCondition ref="D6:D17"/>
  </sortState>
  <mergeCells count="3">
    <mergeCell ref="A1:G1"/>
    <mergeCell ref="A3:G3"/>
    <mergeCell ref="A18:E18"/>
  </mergeCells>
  <printOptions horizontalCentered="1"/>
  <pageMargins left="0.59055118110236227" right="0.59055118110236227" top="0.98425196850393704" bottom="0.98425196850393704" header="0.31496062992125984" footer="0.31496062992125984"/>
  <pageSetup paperSize="9" scale="7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9C7F085-7D42-4E0B-98FC-522B7690E1C4}"/>
</file>

<file path=customXml/itemProps2.xml><?xml version="1.0" encoding="utf-8"?>
<ds:datastoreItem xmlns:ds="http://schemas.openxmlformats.org/officeDocument/2006/customXml" ds:itemID="{D9B8EE65-C333-4154-8BE4-B4981E9E3E9B}"/>
</file>

<file path=customXml/itemProps3.xml><?xml version="1.0" encoding="utf-8"?>
<ds:datastoreItem xmlns:ds="http://schemas.openxmlformats.org/officeDocument/2006/customXml" ds:itemID="{7F60DB0F-B92F-4267-AF5C-5BBFE11D66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CAPA</vt:lpstr>
      <vt:lpstr>ORDEM BANCÁRIA</vt:lpstr>
      <vt:lpstr>FLUXO DE CAIXA</vt:lpstr>
      <vt:lpstr>COMPOSIÇÃO DAS DESPESAS</vt:lpstr>
      <vt:lpstr>'COMPOSIÇÃO DAS DESPESAS'!Area_de_impressao</vt:lpstr>
      <vt:lpstr>'FLUXO DE CAIXA'!Area_de_impressao</vt:lpstr>
      <vt:lpstr>'COMPOSIÇÃO DAS DESPESAS'!Titulos_de_impressao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Tuanne Carolina Gaspar</dc:creator>
  <cp:lastModifiedBy>Tuanne Carolina Gaspar</cp:lastModifiedBy>
  <cp:lastPrinted>2025-04-02T13:48:08Z</cp:lastPrinted>
  <dcterms:created xsi:type="dcterms:W3CDTF">2025-03-11T13:28:59Z</dcterms:created>
  <dcterms:modified xsi:type="dcterms:W3CDTF">2025-04-02T13:48:26Z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