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31600001 MAC_CG 87.513\"/>
    </mc:Choice>
  </mc:AlternateContent>
  <xr:revisionPtr revIDLastSave="0" documentId="13_ncr:1_{243F8D96-6810-4C04-9265-56A093F0544E}" xr6:coauthVersionLast="47" xr6:coauthVersionMax="47" xr10:uidLastSave="{00000000-0000-0000-0000-000000000000}"/>
  <bookViews>
    <workbookView xWindow="-120" yWindow="-120" windowWidth="29040" windowHeight="15720" activeTab="3" xr2:uid="{5A7E0A2E-468D-4A80-9BBF-231898DF5AA5}"/>
  </bookViews>
  <sheets>
    <sheet name="CAPA" sheetId="7" r:id="rId1"/>
    <sheet name="AVISO CRÉDITO" sheetId="6" r:id="rId2"/>
    <sheet name=" RESUMO FINANCEIRO" sheetId="5" r:id="rId3"/>
    <sheet name=" RELAÇÃO PAGAMENTOS" sheetId="2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 RELAÇÃO PAGAMENTOS'!$A$5:$K$7</definedName>
    <definedName name="A" localSheetId="2">#REF!</definedName>
    <definedName name="A" localSheetId="0">#REF!</definedName>
    <definedName name="A">#REF!</definedName>
    <definedName name="AAAAAAAAAAA" localSheetId="2">#REF!</definedName>
    <definedName name="AAAAAAAAAAA" localSheetId="0">#REF!</definedName>
    <definedName name="AAAAAAAAAAA">#REF!</definedName>
    <definedName name="ANEXO12">#REF!</definedName>
    <definedName name="_xlnm.Print_Area" localSheetId="3">' RELAÇÃO PAGAMENTOS'!$A$1:$G$7</definedName>
    <definedName name="_xlnm.Print_Area" localSheetId="2">' RESUMO FINANCEIRO'!$A$1:$B$18</definedName>
    <definedName name="_xlnm.Print_Area" localSheetId="1">'AVISO CRÉDITO'!$A$1:$I$23</definedName>
    <definedName name="_xlnm.Print_Area" localSheetId="0">CAPA!$A$1:$N$8</definedName>
    <definedName name="B" localSheetId="2">#REF!</definedName>
    <definedName name="B" localSheetId="0">#REF!</definedName>
    <definedName name="B">#REF!</definedName>
    <definedName name="bbbbbbbbbbbbbbb" localSheetId="2">#REF!</definedName>
    <definedName name="bbbbbbbbbbbbbbb" localSheetId="0">#REF!</definedName>
    <definedName name="bbbbbbbbbbbbbbb">#REF!</definedName>
    <definedName name="CONSOL_HIERARQUIZADO_HCOP" localSheetId="2">#REF!</definedName>
    <definedName name="CONSOL_HIERARQUIZADO_HCOP" localSheetId="0">#REF!</definedName>
    <definedName name="CONSOL_HIERARQUIZADO_HCOP">#REF!</definedName>
    <definedName name="CONSOLIDADO" localSheetId="2">#REF!</definedName>
    <definedName name="CONSOLIDADO" localSheetId="0">#REF!</definedName>
    <definedName name="CONSOLIDADO">#REF!</definedName>
    <definedName name="CRIS" localSheetId="2">#REF!</definedName>
    <definedName name="CRIS" localSheetId="0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2">#REF!</definedName>
    <definedName name="E" localSheetId="0">#REF!</definedName>
    <definedName name="E">#REF!</definedName>
    <definedName name="e_consolidado_hier_completa" localSheetId="2">#REF!</definedName>
    <definedName name="e_consolidado_hier_completa" localSheetId="0">#REF!</definedName>
    <definedName name="e_consolidado_hier_completa">#REF!</definedName>
    <definedName name="e_consolidado_julho07_hier_completa" localSheetId="2">#REF!</definedName>
    <definedName name="e_consolidado_julho07_hier_completa" localSheetId="0">#REF!</definedName>
    <definedName name="e_consolidado_julho07_hier_completa">#REF!</definedName>
    <definedName name="e_saldo_total_julh07_hier_completa" localSheetId="2">#REF!</definedName>
    <definedName name="e_saldo_total_julh07_hier_completa" localSheetId="0">#REF!</definedName>
    <definedName name="e_saldo_total_julh07_hier_completa">#REF!</definedName>
    <definedName name="F" localSheetId="2">#REF!</definedName>
    <definedName name="F" localSheetId="0">#REF!</definedName>
    <definedName name="F">#REF!</definedName>
    <definedName name="FFFFFFF" localSheetId="2">#REF!</definedName>
    <definedName name="FFFFFFF" localSheetId="0">#REF!</definedName>
    <definedName name="FFFFFFF">#REF!</definedName>
    <definedName name="FFFFFFFFFFFFFFFFFF" localSheetId="2">#REF!</definedName>
    <definedName name="FFFFFFFFFFFFFFFFFF" localSheetId="0">#REF!</definedName>
    <definedName name="FFFFFFFFFFFFFFFFFF">#REF!</definedName>
    <definedName name="Fonte">[1]Tabelas!$D$1:$D$3</definedName>
    <definedName name="fppfpfpfp" localSheetId="2">#REF!</definedName>
    <definedName name="fppfpfpfp" localSheetId="0">#REF!</definedName>
    <definedName name="fppfpfpfp">#REF!</definedName>
    <definedName name="ggg" localSheetId="2">#REF!</definedName>
    <definedName name="ggg" localSheetId="0">#REF!</definedName>
    <definedName name="ggg">#REF!</definedName>
    <definedName name="GR" localSheetId="2">#REF!</definedName>
    <definedName name="GR" localSheetId="0">#REF!</definedName>
    <definedName name="GR">#REF!</definedName>
    <definedName name="ICESP_DFC___CONSOL_HIERAR" localSheetId="2">#REF!</definedName>
    <definedName name="ICESP_DFC___CONSOL_HIERAR" localSheetId="0">#REF!</definedName>
    <definedName name="ICESP_DFC___CONSOL_HIERAR">#REF!</definedName>
    <definedName name="já" localSheetId="2">#REF!</definedName>
    <definedName name="já" localSheetId="0">#REF!</definedName>
    <definedName name="já">#REF!</definedName>
    <definedName name="jjjjjjjjjjjjjjjjjjjjj" localSheetId="2">#REF!</definedName>
    <definedName name="jjjjjjjjjjjjjjjjjjjjj" localSheetId="0">#REF!</definedName>
    <definedName name="jjjjjjjjjjjjjjjjjjjjj">#REF!</definedName>
    <definedName name="k" localSheetId="2">#REF!</definedName>
    <definedName name="k" localSheetId="0">#REF!</definedName>
    <definedName name="k">#REF!</definedName>
    <definedName name="LDLDLDLDLD" localSheetId="2">#REF!</definedName>
    <definedName name="LDLDLDLDLD" localSheetId="0">#REF!</definedName>
    <definedName name="LDLDLDLDLD">#REF!</definedName>
    <definedName name="LeiAutorizadora">[1]Tabelas!$F$1:$F$13</definedName>
    <definedName name="LL" localSheetId="2">#REF!</definedName>
    <definedName name="LL" localSheetId="0">#REF!</definedName>
    <definedName name="LL">#REF!</definedName>
    <definedName name="mmmm" localSheetId="2">#REF!</definedName>
    <definedName name="mmmm" localSheetId="0">#REF!</definedName>
    <definedName name="mmmm">#REF!</definedName>
    <definedName name="N___Consolidado_ICESP_HIER" localSheetId="2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2">#REF!</definedName>
    <definedName name="o" localSheetId="0">#REF!</definedName>
    <definedName name="o">#REF!</definedName>
    <definedName name="tb" localSheetId="2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PAGAMENTOS'!$1:$5</definedName>
    <definedName name="UGE">[1]Tabelas!$E$1:$E$3</definedName>
    <definedName name="z" localSheetId="2">#REF!</definedName>
    <definedName name="z" localSheetId="0">#REF!</definedName>
    <definedName name="z">#REF!</definedName>
    <definedName name="ZZ_DISTR_AIH_CONTR_DEZ2005" localSheetId="2">#REF!</definedName>
    <definedName name="ZZ_DISTR_AIH_CONTR_DEZ2005" localSheetId="0">#REF!</definedName>
    <definedName name="ZZ_DISTR_AIH_CONTR_DEZ2005">#REF!</definedName>
    <definedName name="ZZ_DISTR_AIH_CONTR_JAN2006" localSheetId="2">#REF!</definedName>
    <definedName name="ZZ_DISTR_AIH_CONTR_JAN2006" localSheetId="0">#REF!</definedName>
    <definedName name="ZZ_DISTR_AIH_CONTR_JAN2006">#REF!</definedName>
    <definedName name="ZZ_DISTR_AMB_CONTR_DEZ2005" localSheetId="2">#REF!</definedName>
    <definedName name="ZZ_DISTR_AMB_CONTR_DEZ2005" localSheetId="0">#REF!</definedName>
    <definedName name="ZZ_DISTR_AMB_CONTR_DEZ2005">#REF!</definedName>
    <definedName name="ZZ_DISTR_AMB_CONTR_JAN2006" localSheetId="2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  <c r="B16" i="5"/>
  <c r="B18" i="5" l="1"/>
  <c r="F7" i="2" l="1"/>
</calcChain>
</file>

<file path=xl/sharedStrings.xml><?xml version="1.0" encoding="utf-8"?>
<sst xmlns="http://schemas.openxmlformats.org/spreadsheetml/2006/main" count="27" uniqueCount="26">
  <si>
    <t>ITEM</t>
  </si>
  <si>
    <t>NF/TÍTULO</t>
  </si>
  <si>
    <t>DESPESA</t>
  </si>
  <si>
    <t>FAVORECIDO</t>
  </si>
  <si>
    <t>VLR PAGO</t>
  </si>
  <si>
    <t>DATA LIQUIDAÇÃO</t>
  </si>
  <si>
    <t xml:space="preserve">MATERIAIS HOSPITALARES EM GERAL         </t>
  </si>
  <si>
    <t>TOTAL</t>
  </si>
  <si>
    <t xml:space="preserve">  </t>
  </si>
  <si>
    <t>RELAÇÃO DE PAGAMENTOS</t>
  </si>
  <si>
    <t>Total</t>
  </si>
  <si>
    <t xml:space="preserve">VOLPI DISTRIBUIDORA DE DROGAS LTDA                          </t>
  </si>
  <si>
    <t>Saldo inicial</t>
  </si>
  <si>
    <t>Pagamentos de despesas</t>
  </si>
  <si>
    <t>Saldo Final</t>
  </si>
  <si>
    <t>VALOR RECEBIDO</t>
  </si>
  <si>
    <t>RECEITAS FINANCEIRAS</t>
  </si>
  <si>
    <t>MATERIAS DE CONSUMO</t>
  </si>
  <si>
    <t>SECRETARIA DE ESTADO DA SAÚDE DE SÃO PAULO</t>
  </si>
  <si>
    <t>VALOR DEVOLVIDO</t>
  </si>
  <si>
    <t>CLASSIFICAÇÃO</t>
  </si>
  <si>
    <t>MATERIAL DE CONSUMO</t>
  </si>
  <si>
    <t xml:space="preserve">Fluxo de Caixa Realizado </t>
  </si>
  <si>
    <t>RESOLUÇÃO SS Nº 127, DE 21 DE SETEMBRO DE 2023</t>
  </si>
  <si>
    <t>INCREMENTO MAC - DEP. CELSO RUSSOMANO - HCFMUSP</t>
  </si>
  <si>
    <t>NF N° 28292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</si>
</sst>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1" xfId="1" quotePrefix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left" vertical="center" indent="1"/>
    </xf>
    <xf numFmtId="165" fontId="12" fillId="0" borderId="1" xfId="0" applyNumberFormat="1" applyFont="1" applyBorder="1" applyAlignment="1">
      <alignment horizontal="center" vertical="center"/>
    </xf>
    <xf numFmtId="164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3" fontId="12" fillId="0" borderId="1" xfId="1" applyFont="1" applyFill="1" applyBorder="1" applyAlignment="1">
      <alignment horizontal="left" vertical="center"/>
    </xf>
    <xf numFmtId="0" fontId="21" fillId="0" borderId="0" xfId="3" applyFont="1" applyAlignment="1">
      <alignment vertical="center"/>
    </xf>
    <xf numFmtId="0" fontId="1" fillId="0" borderId="0" xfId="4"/>
    <xf numFmtId="4" fontId="24" fillId="0" borderId="9" xfId="3" applyNumberFormat="1" applyFont="1" applyBorder="1" applyAlignment="1">
      <alignment vertical="center"/>
    </xf>
    <xf numFmtId="0" fontId="23" fillId="0" borderId="0" xfId="3" applyFont="1" applyAlignment="1">
      <alignment horizontal="left" vertical="center" wrapText="1"/>
    </xf>
    <xf numFmtId="4" fontId="23" fillId="0" borderId="0" xfId="3" applyNumberFormat="1" applyFont="1" applyAlignment="1">
      <alignment vertical="center"/>
    </xf>
    <xf numFmtId="0" fontId="23" fillId="4" borderId="8" xfId="3" applyFont="1" applyFill="1" applyBorder="1" applyAlignment="1">
      <alignment horizontal="left" vertical="center" wrapText="1"/>
    </xf>
    <xf numFmtId="4" fontId="23" fillId="4" borderId="9" xfId="3" applyNumberFormat="1" applyFont="1" applyFill="1" applyBorder="1" applyAlignment="1">
      <alignment vertical="center"/>
    </xf>
    <xf numFmtId="0" fontId="25" fillId="0" borderId="0" xfId="3" applyFont="1" applyAlignment="1">
      <alignment vertical="center" wrapText="1"/>
    </xf>
    <xf numFmtId="4" fontId="25" fillId="0" borderId="0" xfId="3" applyNumberFormat="1" applyFont="1" applyAlignment="1">
      <alignment vertical="center"/>
    </xf>
    <xf numFmtId="4" fontId="1" fillId="0" borderId="0" xfId="4" applyNumberFormat="1"/>
    <xf numFmtId="0" fontId="23" fillId="4" borderId="8" xfId="3" applyFont="1" applyFill="1" applyBorder="1" applyAlignment="1">
      <alignment horizontal="left" vertical="center"/>
    </xf>
    <xf numFmtId="4" fontId="26" fillId="4" borderId="9" xfId="3" applyNumberFormat="1" applyFont="1" applyFill="1" applyBorder="1" applyAlignment="1">
      <alignment vertical="center"/>
    </xf>
    <xf numFmtId="0" fontId="22" fillId="0" borderId="0" xfId="3" applyFont="1"/>
    <xf numFmtId="4" fontId="22" fillId="0" borderId="0" xfId="3" applyNumberFormat="1" applyFont="1"/>
    <xf numFmtId="0" fontId="27" fillId="5" borderId="10" xfId="3" applyFont="1" applyFill="1" applyBorder="1" applyAlignment="1">
      <alignment vertical="center"/>
    </xf>
    <xf numFmtId="166" fontId="27" fillId="5" borderId="11" xfId="3" applyNumberFormat="1" applyFont="1" applyFill="1" applyBorder="1" applyAlignment="1">
      <alignment vertical="center"/>
    </xf>
    <xf numFmtId="0" fontId="28" fillId="0" borderId="0" xfId="3" applyFont="1"/>
    <xf numFmtId="0" fontId="24" fillId="0" borderId="0" xfId="3" applyFont="1" applyAlignment="1">
      <alignment horizontal="left" vertical="center" wrapText="1"/>
    </xf>
    <xf numFmtId="0" fontId="1" fillId="0" borderId="0" xfId="2" applyAlignment="1">
      <alignment horizontal="center"/>
    </xf>
    <xf numFmtId="0" fontId="1" fillId="0" borderId="0" xfId="2" applyAlignment="1">
      <alignment horizontal="left" indent="1"/>
    </xf>
    <xf numFmtId="14" fontId="1" fillId="0" borderId="0" xfId="2" applyNumberFormat="1" applyAlignment="1">
      <alignment horizontal="left" indent="1"/>
    </xf>
    <xf numFmtId="0" fontId="1" fillId="0" borderId="0" xfId="2" applyAlignment="1">
      <alignment horizontal="left" indent="2"/>
    </xf>
    <xf numFmtId="4" fontId="1" fillId="0" borderId="0" xfId="2" applyNumberFormat="1" applyAlignment="1">
      <alignment horizontal="right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164" fontId="6" fillId="0" borderId="0" xfId="2" applyNumberFormat="1" applyFont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indent="1"/>
    </xf>
    <xf numFmtId="0" fontId="8" fillId="2" borderId="1" xfId="2" applyFont="1" applyFill="1" applyBorder="1" applyAlignment="1">
      <alignment horizontal="left" vertical="center" indent="2"/>
    </xf>
    <xf numFmtId="14" fontId="9" fillId="2" borderId="1" xfId="2" applyNumberFormat="1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 wrapText="1"/>
    </xf>
    <xf numFmtId="0" fontId="21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3" fillId="0" borderId="6" xfId="5" applyFont="1" applyBorder="1" applyAlignment="1">
      <alignment vertical="center" wrapText="1"/>
    </xf>
    <xf numFmtId="4" fontId="23" fillId="0" borderId="7" xfId="5" applyNumberFormat="1" applyFont="1" applyBorder="1" applyAlignment="1">
      <alignment vertical="center"/>
    </xf>
    <xf numFmtId="0" fontId="24" fillId="0" borderId="8" xfId="5" applyFont="1" applyBorder="1" applyAlignment="1">
      <alignment horizontal="left" vertical="center" wrapText="1"/>
    </xf>
    <xf numFmtId="0" fontId="16" fillId="3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17" fontId="17" fillId="0" borderId="0" xfId="2" quotePrefix="1" applyNumberFormat="1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3" fillId="2" borderId="2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</cellXfs>
  <cellStyles count="6">
    <cellStyle name="Normal" xfId="0" builtinId="0"/>
    <cellStyle name="Normal 2" xfId="3" xr:uid="{E274E424-FEA9-4F82-95E2-4246B4E8723D}"/>
    <cellStyle name="Normal 2 2 2 2 12" xfId="5" xr:uid="{00BE83A0-8635-45DA-9907-19D4E093ACDE}"/>
    <cellStyle name="Normal 3" xfId="2" xr:uid="{C18906E0-058B-4355-A83F-434F896DFEDC}"/>
    <cellStyle name="Normal 4" xfId="4" xr:uid="{A8B95190-5C61-4591-8A8C-3BAFBFFC3E6D}"/>
    <cellStyle name="Vírgula" xfId="1" builtinId="3"/>
  </cellStyles>
  <dxfs count="0"/>
  <tableStyles count="0" defaultTableStyle="TableStyleMedium2" defaultPivotStyle="PivotStyleLight16"/>
  <colors>
    <mruColors>
      <color rgb="FFEDF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8271156-BC18-49B8-94E2-D314F9C2EC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152400</xdr:rowOff>
    </xdr:from>
    <xdr:to>
      <xdr:col>8</xdr:col>
      <xdr:colOff>539750</xdr:colOff>
      <xdr:row>22</xdr:row>
      <xdr:rowOff>115570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72405BA-28B6-2BC1-F136-3267BC404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365750" cy="358267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</xdr:row>
      <xdr:rowOff>89646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6F1CC2-3BD1-4107-B2A1-22406FED5E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292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62B114-7B4F-4DF8-8750-2B93D5E60D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C1AD98-E97B-404D-B376-D637B52070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3157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ED2F-3B84-4394-AE86-530789CF42F4}">
  <dimension ref="A1:N8"/>
  <sheetViews>
    <sheetView showGridLines="0" zoomScale="70" zoomScaleNormal="70" workbookViewId="0">
      <selection activeCell="A6" sqref="A6:N6"/>
    </sheetView>
  </sheetViews>
  <sheetFormatPr defaultColWidth="9.140625" defaultRowHeight="24.75" customHeight="1" x14ac:dyDescent="0.25"/>
  <cols>
    <col min="1" max="1" width="55.7109375" style="18" customWidth="1"/>
    <col min="2" max="8" width="9.140625" style="18"/>
    <col min="9" max="9" width="37.140625" style="18" customWidth="1"/>
    <col min="10" max="10" width="0.28515625" style="18" customWidth="1"/>
    <col min="11" max="13" width="9.140625" style="18"/>
    <col min="14" max="14" width="10.7109375" style="18" customWidth="1"/>
    <col min="15" max="16384" width="9.140625" style="18"/>
  </cols>
  <sheetData>
    <row r="1" spans="1:14" ht="80.25" customHeight="1" x14ac:dyDescent="0.25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51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86.2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19" customFormat="1" ht="30.75" x14ac:dyDescent="0.25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19" customFormat="1" ht="30.75" x14ac:dyDescent="0.25">
      <c r="A5" s="61" t="s">
        <v>23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s="19" customFormat="1" ht="35.25" customHeight="1" x14ac:dyDescent="0.25">
      <c r="A6" s="62" t="s">
        <v>24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90.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9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63F8-A263-4653-BFD0-86C00157A98B}">
  <dimension ref="A1"/>
  <sheetViews>
    <sheetView showGridLines="0" zoomScaleNormal="100" workbookViewId="0">
      <selection activeCell="I14" sqref="I14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AFF0-D016-4630-8074-128142829DDD}">
  <sheetPr>
    <pageSetUpPr fitToPage="1"/>
  </sheetPr>
  <dimension ref="A1:D22"/>
  <sheetViews>
    <sheetView zoomScale="85" zoomScaleNormal="85" workbookViewId="0">
      <selection activeCell="I14" sqref="I14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3" bestFit="1" customWidth="1"/>
    <col min="4" max="4" width="12" style="23" bestFit="1" customWidth="1"/>
    <col min="5" max="16384" width="9.140625" style="23"/>
  </cols>
  <sheetData>
    <row r="1" spans="1:4" ht="52.15" customHeight="1" x14ac:dyDescent="0.25">
      <c r="A1" s="22"/>
      <c r="B1" s="22"/>
    </row>
    <row r="2" spans="1:4" ht="27" customHeight="1" x14ac:dyDescent="0.25">
      <c r="A2" s="53"/>
      <c r="B2" s="53"/>
    </row>
    <row r="3" spans="1:4" ht="37.9" customHeight="1" x14ac:dyDescent="0.25">
      <c r="A3" s="65" t="s">
        <v>22</v>
      </c>
      <c r="B3" s="65"/>
    </row>
    <row r="4" spans="1:4" ht="25.15" customHeight="1" x14ac:dyDescent="0.25">
      <c r="A4" s="54"/>
      <c r="B4" s="54"/>
    </row>
    <row r="5" spans="1:4" ht="14.45" customHeight="1" x14ac:dyDescent="0.25">
      <c r="A5" s="54"/>
      <c r="B5" s="54"/>
    </row>
    <row r="6" spans="1:4" ht="14.45" customHeight="1" thickBot="1" x14ac:dyDescent="0.3">
      <c r="A6" s="55" t="s">
        <v>12</v>
      </c>
      <c r="B6" s="56">
        <v>0</v>
      </c>
    </row>
    <row r="7" spans="1:4" ht="27.6" customHeight="1" x14ac:dyDescent="0.25">
      <c r="A7" s="57" t="s">
        <v>15</v>
      </c>
      <c r="B7" s="24">
        <v>200000</v>
      </c>
    </row>
    <row r="8" spans="1:4" ht="27.6" customHeight="1" x14ac:dyDescent="0.25">
      <c r="A8" s="57" t="s">
        <v>16</v>
      </c>
      <c r="B8" s="24">
        <v>2401.7099999999996</v>
      </c>
    </row>
    <row r="9" spans="1:4" ht="27.6" customHeight="1" x14ac:dyDescent="0.25">
      <c r="A9" s="39" t="s">
        <v>19</v>
      </c>
      <c r="B9" s="24">
        <v>-2402.81</v>
      </c>
    </row>
    <row r="10" spans="1:4" x14ac:dyDescent="0.25">
      <c r="A10" s="25"/>
      <c r="B10" s="26"/>
    </row>
    <row r="11" spans="1:4" x14ac:dyDescent="0.25">
      <c r="A11" s="27" t="s">
        <v>10</v>
      </c>
      <c r="B11" s="28">
        <f>SUM(B7:B9)</f>
        <v>199998.9</v>
      </c>
    </row>
    <row r="12" spans="1:4" x14ac:dyDescent="0.25">
      <c r="A12" s="25"/>
      <c r="B12" s="26"/>
    </row>
    <row r="13" spans="1:4" ht="27.6" customHeight="1" x14ac:dyDescent="0.25">
      <c r="A13" s="29" t="s">
        <v>13</v>
      </c>
      <c r="B13" s="30"/>
    </row>
    <row r="14" spans="1:4" ht="27.6" customHeight="1" x14ac:dyDescent="0.25">
      <c r="A14" s="57" t="s">
        <v>21</v>
      </c>
      <c r="B14" s="24">
        <v>-199998.9</v>
      </c>
      <c r="C14" s="31"/>
      <c r="D14" s="31"/>
    </row>
    <row r="15" spans="1:4" x14ac:dyDescent="0.25">
      <c r="A15" s="25"/>
      <c r="B15" s="26"/>
    </row>
    <row r="16" spans="1:4" ht="27.6" customHeight="1" x14ac:dyDescent="0.25">
      <c r="A16" s="32" t="s">
        <v>10</v>
      </c>
      <c r="B16" s="33">
        <f>SUM(B14:B15)</f>
        <v>-199998.9</v>
      </c>
      <c r="C16" s="31"/>
    </row>
    <row r="17" spans="1:2" x14ac:dyDescent="0.25">
      <c r="B17" s="35"/>
    </row>
    <row r="18" spans="1:2" ht="27.6" customHeight="1" thickBot="1" x14ac:dyDescent="0.3">
      <c r="A18" s="36" t="s">
        <v>14</v>
      </c>
      <c r="B18" s="37">
        <f>B11+B16</f>
        <v>0</v>
      </c>
    </row>
    <row r="22" spans="1:2" x14ac:dyDescent="0.25">
      <c r="A22" s="38"/>
      <c r="B22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ignoredErrors>
    <ignoredError sqref="B1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D6B4-75C1-4C03-BCE2-109DFD898F4E}">
  <dimension ref="A1:K7"/>
  <sheetViews>
    <sheetView tabSelected="1" zoomScaleNormal="100" workbookViewId="0">
      <selection activeCell="F25" sqref="F25"/>
    </sheetView>
  </sheetViews>
  <sheetFormatPr defaultRowHeight="15" x14ac:dyDescent="0.25"/>
  <cols>
    <col min="1" max="1" width="6.140625" style="3" customWidth="1"/>
    <col min="2" max="2" width="13.42578125" style="3" customWidth="1"/>
    <col min="3" max="3" width="39.85546875" style="4" bestFit="1" customWidth="1"/>
    <col min="4" max="4" width="23.28515625" style="4" bestFit="1" customWidth="1"/>
    <col min="5" max="5" width="47.5703125" style="4" customWidth="1"/>
    <col min="6" max="6" width="18.28515625" style="6" bestFit="1" customWidth="1"/>
    <col min="7" max="7" width="14.85546875" style="5" customWidth="1"/>
  </cols>
  <sheetData>
    <row r="1" spans="1:11" s="2" customFormat="1" ht="53.25" customHeight="1" x14ac:dyDescent="0.25">
      <c r="A1" s="66"/>
      <c r="B1" s="66"/>
      <c r="C1" s="66"/>
      <c r="D1" s="66"/>
      <c r="E1" s="66"/>
      <c r="F1" s="66"/>
      <c r="G1" s="66"/>
      <c r="H1" s="1"/>
      <c r="I1" s="1"/>
      <c r="J1" s="1"/>
      <c r="K1" s="1"/>
    </row>
    <row r="2" spans="1:11" ht="12" customHeight="1" x14ac:dyDescent="0.25">
      <c r="A2" s="40"/>
      <c r="B2" s="40"/>
      <c r="C2" s="41"/>
      <c r="D2" s="41"/>
      <c r="E2" s="42"/>
      <c r="F2" s="43"/>
      <c r="G2" s="44"/>
    </row>
    <row r="3" spans="1:11" s="7" customFormat="1" ht="20.100000000000001" customHeight="1" x14ac:dyDescent="0.25">
      <c r="A3" s="67" t="s">
        <v>9</v>
      </c>
      <c r="B3" s="67"/>
      <c r="C3" s="67"/>
      <c r="D3" s="67"/>
      <c r="E3" s="67"/>
      <c r="F3" s="67"/>
      <c r="G3" s="67"/>
    </row>
    <row r="4" spans="1:11" s="8" customFormat="1" ht="13.5" customHeight="1" x14ac:dyDescent="0.25">
      <c r="A4" s="45"/>
      <c r="B4" s="46"/>
      <c r="C4" s="45"/>
      <c r="D4" s="45"/>
      <c r="E4" s="45"/>
      <c r="F4" s="47"/>
      <c r="G4" s="45"/>
    </row>
    <row r="5" spans="1:11" s="9" customFormat="1" ht="27" customHeight="1" x14ac:dyDescent="0.2">
      <c r="A5" s="48" t="s">
        <v>0</v>
      </c>
      <c r="B5" s="48" t="s">
        <v>1</v>
      </c>
      <c r="C5" s="49" t="s">
        <v>2</v>
      </c>
      <c r="D5" s="49" t="s">
        <v>20</v>
      </c>
      <c r="E5" s="50" t="s">
        <v>3</v>
      </c>
      <c r="F5" s="51" t="s">
        <v>4</v>
      </c>
      <c r="G5" s="52" t="s">
        <v>5</v>
      </c>
      <c r="H5" s="7"/>
    </row>
    <row r="6" spans="1:11" ht="15.75" thickBot="1" x14ac:dyDescent="0.3">
      <c r="A6" s="10">
        <v>1</v>
      </c>
      <c r="B6" s="11" t="s">
        <v>25</v>
      </c>
      <c r="C6" s="12" t="s">
        <v>6</v>
      </c>
      <c r="D6" s="12" t="s">
        <v>17</v>
      </c>
      <c r="E6" s="21" t="s">
        <v>11</v>
      </c>
      <c r="F6" s="20">
        <v>-199998.9</v>
      </c>
      <c r="G6" s="13">
        <v>45273</v>
      </c>
    </row>
    <row r="7" spans="1:11" s="16" customFormat="1" ht="26.45" customHeight="1" thickBot="1" x14ac:dyDescent="0.3">
      <c r="A7" s="68" t="s">
        <v>7</v>
      </c>
      <c r="B7" s="69"/>
      <c r="C7" s="69"/>
      <c r="D7" s="69"/>
      <c r="E7" s="70"/>
      <c r="F7" s="14">
        <f>SUM(F6:F6)</f>
        <v>-199998.9</v>
      </c>
      <c r="G7" s="15"/>
      <c r="I7" s="17"/>
    </row>
  </sheetData>
  <autoFilter ref="A5:K7" xr:uid="{3B284A6B-02DB-4AC5-8CB7-6E757353B477}"/>
  <sortState xmlns:xlrd2="http://schemas.microsoft.com/office/spreadsheetml/2017/richdata2" ref="A6:K6">
    <sortCondition ref="G6"/>
  </sortState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32DC15-1AFB-4E7D-8894-54784352E93C}"/>
</file>

<file path=customXml/itemProps2.xml><?xml version="1.0" encoding="utf-8"?>
<ds:datastoreItem xmlns:ds="http://schemas.openxmlformats.org/officeDocument/2006/customXml" ds:itemID="{D6EE6397-F544-4311-86DD-874A54BBC5D7}"/>
</file>

<file path=customXml/itemProps3.xml><?xml version="1.0" encoding="utf-8"?>
<ds:datastoreItem xmlns:ds="http://schemas.openxmlformats.org/officeDocument/2006/customXml" ds:itemID="{022306C3-FAEB-4FE8-84A9-5E4A828CE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AVISO CRÉDITO</vt:lpstr>
      <vt:lpstr> RESUMO FINANCEIRO</vt:lpstr>
      <vt:lpstr> RELAÇÃO PAGAMENTOS</vt:lpstr>
      <vt:lpstr>' RELAÇÃO PAGAMENTOS'!Area_de_impressao</vt:lpstr>
      <vt:lpstr>' RESUMO FINANCEIRO'!Area_de_impressao</vt:lpstr>
      <vt:lpstr>'AVISO CRÉDITO'!Area_de_impressao</vt:lpstr>
      <vt:lpstr>CAPA!Area_de_impressao</vt:lpstr>
      <vt:lpstr>' 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de Souza Viana</dc:creator>
  <cp:lastModifiedBy>Tuanne Carolina Gaspar</cp:lastModifiedBy>
  <cp:lastPrinted>2025-01-29T19:24:03Z</cp:lastPrinted>
  <dcterms:created xsi:type="dcterms:W3CDTF">2025-01-11T12:06:21Z</dcterms:created>
  <dcterms:modified xsi:type="dcterms:W3CDTF">2025-01-29T19:24:14Z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