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40940003 MAC_CG 87.514\"/>
    </mc:Choice>
  </mc:AlternateContent>
  <xr:revisionPtr revIDLastSave="0" documentId="13_ncr:1_{A0B85E4E-F57E-4CA4-85B5-749171E4A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'RESUMO FINANCEIRO'!$A$1:$B$18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  <c r="B17" i="8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<sst xmlns="http://schemas.openxmlformats.org/spreadsheetml/2006/main" count="14" uniqueCount="12">
  <si>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</si>
  <si>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</si>
  <si>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</si>
  <si>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</si>
  <si>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</si>
  <si>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</si>
  <si>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</si>
  <si>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</si>
  <si>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Fluxo de Caixa Realizado</t>
  </si>
  <si>
    <t>-</t>
  </si>
  <si>
    <t xml:space="preserve">INCREMENTO MAC - SENADORA MARA GABRILLI - IMREA </t>
  </si>
  <si>
    <t xml:space="preserve">RESOLUÇÃO SS Nº 127, DE 21 DE SETEMBRO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</si>
</sst>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1" fillId="0" borderId="0"/>
    <xf numFmtId="0" fontId="19" fillId="0" borderId="0"/>
  </cellStyleXfs>
  <cellXfs count="36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50"/>
    <xf numFmtId="0" fontId="26" fillId="0" borderId="0" xfId="45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45" applyNumberFormat="1" applyFont="1" applyBorder="1" applyAlignment="1">
      <alignment vertical="center"/>
    </xf>
    <xf numFmtId="0" fontId="29" fillId="0" borderId="0" xfId="45" applyFont="1" applyAlignment="1">
      <alignment horizontal="left" vertical="center" wrapText="1"/>
    </xf>
    <xf numFmtId="4" fontId="29" fillId="0" borderId="0" xfId="45" applyNumberFormat="1" applyFont="1" applyAlignment="1">
      <alignment vertical="center"/>
    </xf>
    <xf numFmtId="0" fontId="29" fillId="34" borderId="12" xfId="45" applyFont="1" applyFill="1" applyBorder="1" applyAlignment="1">
      <alignment horizontal="left" vertical="center" wrapText="1"/>
    </xf>
    <xf numFmtId="4" fontId="29" fillId="34" borderId="13" xfId="45" applyNumberFormat="1" applyFont="1" applyFill="1" applyBorder="1" applyAlignment="1">
      <alignment vertical="center"/>
    </xf>
    <xf numFmtId="0" fontId="31" fillId="0" borderId="0" xfId="45" applyFont="1" applyAlignment="1">
      <alignment vertical="center" wrapText="1"/>
    </xf>
    <xf numFmtId="4" fontId="31" fillId="0" borderId="0" xfId="45" applyNumberFormat="1" applyFont="1" applyAlignment="1">
      <alignment vertical="center"/>
    </xf>
    <xf numFmtId="4" fontId="1" fillId="0" borderId="0" xfId="51" applyNumberFormat="1"/>
    <xf numFmtId="0" fontId="29" fillId="34" borderId="12" xfId="45" applyFont="1" applyFill="1" applyBorder="1" applyAlignment="1">
      <alignment horizontal="left" vertical="center"/>
    </xf>
    <xf numFmtId="4" fontId="32" fillId="34" borderId="13" xfId="45" applyNumberFormat="1" applyFont="1" applyFill="1" applyBorder="1" applyAlignment="1">
      <alignment vertical="center"/>
    </xf>
    <xf numFmtId="0" fontId="28" fillId="0" borderId="0" xfId="45" applyFont="1"/>
    <xf numFmtId="4" fontId="28" fillId="0" borderId="0" xfId="45" applyNumberFormat="1" applyFont="1"/>
    <xf numFmtId="0" fontId="33" fillId="35" borderId="14" xfId="45" applyFont="1" applyFill="1" applyBorder="1" applyAlignment="1">
      <alignment vertical="center"/>
    </xf>
    <xf numFmtId="167" fontId="33" fillId="35" borderId="15" xfId="45" applyNumberFormat="1" applyFont="1" applyFill="1" applyBorder="1" applyAlignment="1">
      <alignment vertical="center"/>
    </xf>
    <xf numFmtId="0" fontId="34" fillId="0" borderId="0" xfId="45" applyFont="1"/>
    <xf numFmtId="4" fontId="30" fillId="0" borderId="13" xfId="45" applyNumberFormat="1" applyFont="1" applyBorder="1" applyAlignment="1">
      <alignment horizontal="right" vertical="center"/>
    </xf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 wrapText="1"/>
    </xf>
    <xf numFmtId="0" fontId="22" fillId="0" borderId="0" xfId="48" applyFont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7" fillId="0" borderId="0" xfId="52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52" xr:uid="{4731F0C3-A17E-4955-8604-611E17C6C5B4}"/>
    <cellStyle name="Normal 3" xfId="47" xr:uid="{00000000-0005-0000-0000-000022000000}"/>
    <cellStyle name="Normal 3 2 2" xfId="48" xr:uid="{765E7CD9-3100-43D7-8AD1-81249F2FBE79}"/>
    <cellStyle name="Normal 4" xfId="50" xr:uid="{800C9A05-DAD4-4BF8-920F-05EF8E61E942}"/>
    <cellStyle name="Normal 4 2" xfId="51" xr:uid="{D793E42D-628D-4FC9-A132-7DC515D6B7D8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CB446B44-7D34-4FFA-A7D3-503CF71D33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C06832E-1C01-4164-9350-D18C1695D6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5</xdr:row>
      <xdr:rowOff>38100</xdr:rowOff>
    </xdr:from>
    <xdr:to>
      <xdr:col>10</xdr:col>
      <xdr:colOff>106109</xdr:colOff>
      <xdr:row>33</xdr:row>
      <xdr:rowOff>57150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0203ACB-7075-D2B2-1367-16E62A574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47725"/>
          <a:ext cx="6078285" cy="4552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104775</xdr:colOff>
      <xdr:row>4</xdr:row>
      <xdr:rowOff>14462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1B1509-FD45-41F7-9597-D28A863990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00775" cy="66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1254810-7009-4B26-B3F5-982DF9C98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4A3F-FD0C-4401-AA81-938904D2A788}">
  <dimension ref="A1:P11"/>
  <sheetViews>
    <sheetView showGridLines="0" tabSelected="1" zoomScale="70" zoomScaleNormal="70" workbookViewId="0">
      <selection activeCell="M22" sqref="M22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s="2" customFormat="1" ht="30.75" x14ac:dyDescent="0.2">
      <c r="A5" s="31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s="2" customFormat="1" ht="55.5" customHeight="1" x14ac:dyDescent="0.2">
      <c r="A6" s="32" t="s">
        <v>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6" ht="190.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940F-DD03-4652-80CE-AC8F731C0F59}">
  <dimension ref="A1"/>
  <sheetViews>
    <sheetView showGridLines="0" tabSelected="1" workbookViewId="0">
      <selection activeCell="M22" sqref="M22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F49E0-CBC4-42E0-A950-F1B5267E55C2}">
  <dimension ref="A1:D21"/>
  <sheetViews>
    <sheetView showGridLines="0" tabSelected="1" zoomScale="85" zoomScaleNormal="85" workbookViewId="0">
      <selection activeCell="M22" sqref="M22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5" t="s">
        <v>8</v>
      </c>
      <c r="B3" s="35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3</v>
      </c>
      <c r="B6" s="10">
        <v>0</v>
      </c>
    </row>
    <row r="7" spans="1:4" ht="27.6" customHeight="1" x14ac:dyDescent="0.25">
      <c r="A7" s="11" t="s">
        <v>4</v>
      </c>
      <c r="B7" s="12">
        <v>600000</v>
      </c>
    </row>
    <row r="8" spans="1:4" ht="27.6" customHeight="1" x14ac:dyDescent="0.25">
      <c r="A8" s="11" t="s">
        <v>5</v>
      </c>
      <c r="B8" s="12">
        <v>76221.06</v>
      </c>
    </row>
    <row r="9" spans="1:4" x14ac:dyDescent="0.25">
      <c r="A9" s="13"/>
      <c r="B9" s="14"/>
    </row>
    <row r="10" spans="1:4" x14ac:dyDescent="0.25">
      <c r="A10" s="15" t="s">
        <v>0</v>
      </c>
      <c r="B10" s="16">
        <f>SUM(B6:B8)</f>
        <v>676221.06</v>
      </c>
    </row>
    <row r="11" spans="1:4" x14ac:dyDescent="0.25">
      <c r="A11" s="13"/>
      <c r="B11" s="14"/>
    </row>
    <row r="12" spans="1:4" ht="27.6" customHeight="1" x14ac:dyDescent="0.25">
      <c r="A12" s="17" t="s">
        <v>6</v>
      </c>
      <c r="B12" s="18"/>
    </row>
    <row r="13" spans="1:4" ht="27.6" customHeight="1" x14ac:dyDescent="0.25">
      <c r="A13" s="11" t="s">
        <v>9</v>
      </c>
      <c r="B13" s="27" t="s">
        <v>9</v>
      </c>
      <c r="C13" s="19"/>
      <c r="D13" s="19"/>
    </row>
    <row r="14" spans="1:4" x14ac:dyDescent="0.25">
      <c r="A14" s="13"/>
      <c r="B14" s="14"/>
    </row>
    <row r="15" spans="1:4" ht="27.6" customHeight="1" x14ac:dyDescent="0.25">
      <c r="A15" s="20" t="s">
        <v>0</v>
      </c>
      <c r="B15" s="21">
        <f>SUM(B13:B14)</f>
        <v>0</v>
      </c>
      <c r="C15" s="19"/>
    </row>
    <row r="16" spans="1:4" x14ac:dyDescent="0.25">
      <c r="B16" s="23"/>
    </row>
    <row r="17" spans="1:2" ht="27.6" customHeight="1" thickBot="1" x14ac:dyDescent="0.3">
      <c r="A17" s="24" t="s">
        <v>7</v>
      </c>
      <c r="B17" s="25">
        <f>B10+B15</f>
        <v>676221.06</v>
      </c>
    </row>
    <row r="21" spans="1:2" x14ac:dyDescent="0.25">
      <c r="A21" s="26"/>
      <c r="B21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CA20FF-A131-4BC3-8FD3-9DAC3792D82D}"/>
</file>

<file path=customXml/itemProps2.xml><?xml version="1.0" encoding="utf-8"?>
<ds:datastoreItem xmlns:ds="http://schemas.openxmlformats.org/officeDocument/2006/customXml" ds:itemID="{4492DBAE-0C35-4959-9FB4-DC8160051DB6}"/>
</file>

<file path=customXml/itemProps3.xml><?xml version="1.0" encoding="utf-8"?>
<ds:datastoreItem xmlns:ds="http://schemas.openxmlformats.org/officeDocument/2006/customXml" ds:itemID="{FDA43597-1FB1-4617-A1A9-B271F0F460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AVISO CRÉDITO</vt:lpstr>
      <vt:lpstr>RESUMO FINANCEIRO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2025-01-28T18:15:49Z</cp:lastPrinted>
  <dcterms:created xsi:type="dcterms:W3CDTF">2023-10-31T18:42:46Z</dcterms:created>
  <dcterms:modified xsi:type="dcterms:W3CDTF">2025-01-28T18:15:51Z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