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71250003 MAC_CG 87.518\"/>
    </mc:Choice>
  </mc:AlternateContent>
  <xr:revisionPtr revIDLastSave="0" documentId="13_ncr:1_{728A94C8-BC60-4397-938B-2092F34DED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APA" sheetId="7" r:id="rId1"/>
    <sheet name="AVISO CRÉDITO" sheetId="8" r:id="rId2"/>
    <sheet name="RESUMO FINANCEIRO" sheetId="9" r:id="rId3"/>
    <sheet name="RELAÇÃO PAGAMENTOS" sheetId="5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 localSheetId="2">#REF!</definedName>
    <definedName name="_2">#REF!</definedName>
    <definedName name="_xlnm._FilterDatabase" localSheetId="3" hidden="1">'RELAÇÃO PAGAMENTOS'!$A$5:$K$264</definedName>
    <definedName name="A" localSheetId="0">#REF!</definedName>
    <definedName name="A" localSheetId="1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CRÉDITO'!$A$1:$J$25</definedName>
    <definedName name="_xlnm.Print_Area" localSheetId="3">'RELAÇÃO PAGAMENTOS'!$A$1:$G$264</definedName>
    <definedName name="_xlnm.Print_Area" localSheetId="2">'RESUMO FINANCEIRO'!$A$1:$B$20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1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1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1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1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0">#REF!</definedName>
    <definedName name="z" localSheetId="1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9" l="1"/>
  <c r="B17" i="9"/>
  <c r="B19" i="9"/>
  <c r="F264" i="5" l="1"/>
</calcChain>
</file>

<file path=xl/sharedStrings.xml><?xml version="1.0" encoding="utf-8"?>
<sst xmlns="http://schemas.openxmlformats.org/spreadsheetml/2006/main" count="891" uniqueCount="277">
  <si>
    <t>Total</t>
  </si>
  <si>
    <t xml:space="preserve">MATERIAIS HOSPITALARES EM GERAL         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</si>
  <si>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</si>
  <si>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</si>
  <si>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</si>
  <si>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</si>
  <si>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</si>
  <si>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</si>
  <si>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</si>
  <si>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</si>
  <si>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</si>
  <si>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NF N° 9586</t>
  </si>
  <si>
    <t xml:space="preserve">AGFA DO BRASIL LTDA                                         </t>
  </si>
  <si>
    <t xml:space="preserve">SERV. DE MANUTENÇÃO EM GERAL - (ISS 5%) </t>
  </si>
  <si>
    <t>NF N° 1974</t>
  </si>
  <si>
    <t xml:space="preserve">CARVAMAY COMERCIO DE MEDICAMENTOS E PERF                    </t>
  </si>
  <si>
    <t>NF N° 11036</t>
  </si>
  <si>
    <t xml:space="preserve">HIPROMED-MORIAH COMÉRCIO, IMPORTAÇÃO E SERVIÇOS LTDA        </t>
  </si>
  <si>
    <t>MATERIAIS PARA MANUTENÇAO DE EQUIPAMENTO</t>
  </si>
  <si>
    <t>NF N° 19942</t>
  </si>
  <si>
    <t xml:space="preserve">BIO INFINITY COMERCIO HOSPITALAR E LOCACAO LTDA             </t>
  </si>
  <si>
    <t>NF N° 252196</t>
  </si>
  <si>
    <t xml:space="preserve">DILEPE INDUSTRIA E COMERCIO DE MATERIAIS ORTOPEDICOS LTDA   </t>
  </si>
  <si>
    <t xml:space="preserve">ÓRTESES, PRÓTESES E MATERIAIS ESPECIAIS </t>
  </si>
  <si>
    <t>NF N° 1604301</t>
  </si>
  <si>
    <t xml:space="preserve">LEO MADEIRAS, MAQ E FERRAGENS S.A.                          </t>
  </si>
  <si>
    <t>NF N° 12353</t>
  </si>
  <si>
    <t xml:space="preserve">THIAGO OLIVEIRA DOS SANTOS BRITO                            </t>
  </si>
  <si>
    <t xml:space="preserve">MATERIAIS DIVERSOS                      </t>
  </si>
  <si>
    <t>NF N° 182900</t>
  </si>
  <si>
    <t xml:space="preserve">GIMAWA COMERCIAL LTDA                                       </t>
  </si>
  <si>
    <t xml:space="preserve">MAT. P/ OBRAS E REFORMAS                </t>
  </si>
  <si>
    <t>NF N°17492</t>
  </si>
  <si>
    <t xml:space="preserve">BTL BRASIL COMERCIO, IMPORTACAO E EXPORTACAO LTDA           </t>
  </si>
  <si>
    <t>NF N° 22021</t>
  </si>
  <si>
    <t xml:space="preserve">LUMAI IMPORTACAO E EXPORTACAO LTDA                          </t>
  </si>
  <si>
    <t>NF N° 132535</t>
  </si>
  <si>
    <t xml:space="preserve">VALOR DO CONHECIMENTO COMERCIO DE LIVROS                    </t>
  </si>
  <si>
    <t>NF N° 2362</t>
  </si>
  <si>
    <t xml:space="preserve">CAJUMORO APARELHOS MÉDICOS LTDA - ME                        </t>
  </si>
  <si>
    <t>NF N° 18631</t>
  </si>
  <si>
    <t xml:space="preserve">F5 ELETRICA LTDA - ME                                       </t>
  </si>
  <si>
    <t>NF N° 56</t>
  </si>
  <si>
    <t xml:space="preserve">ADRIANO LUIZ FERNANDO HORITA 41815683856                    </t>
  </si>
  <si>
    <t>NF N° 57302</t>
  </si>
  <si>
    <t xml:space="preserve">ALACER INDUSTRIA ELETRONICA LTDA                            </t>
  </si>
  <si>
    <t>NF N° 92</t>
  </si>
  <si>
    <t xml:space="preserve">43.930.248 CAMILA YUKIE DA SILVA                            </t>
  </si>
  <si>
    <t>NF N° 168570</t>
  </si>
  <si>
    <t xml:space="preserve">CARCI IND. E COM. APARELHOS CIRURGICOS E ORTOPEDICOS EIRELI </t>
  </si>
  <si>
    <t>NF N° 226</t>
  </si>
  <si>
    <t xml:space="preserve">DMSP CONSTRUCAO E ENGENHARIA LTDA                           </t>
  </si>
  <si>
    <t xml:space="preserve">OBRAS E REFORMAS MANUTENÇÃO - (ISS 5%)  </t>
  </si>
  <si>
    <t>NF N° 5323</t>
  </si>
  <si>
    <t xml:space="preserve">EFIKAS DISTRIBUICAO DE PAPELARIA E DESCARTAVEIS LTDA.       </t>
  </si>
  <si>
    <t xml:space="preserve">MAT. P/ ESCRITÓRIO E SIMILARES          </t>
  </si>
  <si>
    <t>NF N° 65</t>
  </si>
  <si>
    <t xml:space="preserve">ERIC VASCONCELOS DE CARVALHO                                </t>
  </si>
  <si>
    <t>NF N° 1595</t>
  </si>
  <si>
    <t xml:space="preserve">OUTFITMIXX COM DE EQUIP E ACESS ESPORTIVOS LTDA ME          </t>
  </si>
  <si>
    <t>NF N° 20722</t>
  </si>
  <si>
    <t xml:space="preserve">NS PISCINAS COMERCIAL LTDA - EPP                            </t>
  </si>
  <si>
    <t>NF N° 57</t>
  </si>
  <si>
    <t>NF N° 602108</t>
  </si>
  <si>
    <t xml:space="preserve">ATLANTA MATERIAIS PARA CONSTRUCAO LTDA                      </t>
  </si>
  <si>
    <t>NF N° 18647</t>
  </si>
  <si>
    <t xml:space="preserve">MEDICAMENTOS E REAGENTES                </t>
  </si>
  <si>
    <t>NF N° 266</t>
  </si>
  <si>
    <t xml:space="preserve">GARDEN RAIZ COMERCIO E SERVICOS LTDA                        </t>
  </si>
  <si>
    <t>NF N° 4384</t>
  </si>
  <si>
    <t xml:space="preserve">HAYDEE INDUSTRIA E COMERCIO DE MOVEIS LTDA                  </t>
  </si>
  <si>
    <t>NF N° 25815</t>
  </si>
  <si>
    <t xml:space="preserve">INSTITUTO NACIONAL DE ANÁLISES E PESQUISAS S/C LTDA         </t>
  </si>
  <si>
    <t xml:space="preserve">SERV.TÉC.-CIENTÍFICOS - (ISS 5%)        </t>
  </si>
  <si>
    <t>NF N° 1942</t>
  </si>
  <si>
    <t xml:space="preserve">LEONARDO MONTEIRO 14202223845                               </t>
  </si>
  <si>
    <t>NF N° 134266</t>
  </si>
  <si>
    <t xml:space="preserve">LIFEMED IND. DE EQUIPAMENTOS E ART.MEDICOS HOSP S/A         </t>
  </si>
  <si>
    <t>NF N° 61904</t>
  </si>
  <si>
    <t xml:space="preserve">R CERVELLINI REVESTIMENTOS LTDA                             </t>
  </si>
  <si>
    <t>NF N° 263</t>
  </si>
  <si>
    <t xml:space="preserve">TATUAPE PRODUTOS MEDICOS E HOSPITALARES LTDA                </t>
  </si>
  <si>
    <t>NF N° 1100760</t>
  </si>
  <si>
    <t xml:space="preserve">BRASLIMPO COMERCIAL LTDA                                    </t>
  </si>
  <si>
    <t xml:space="preserve">GÊNEROS ALIMENTÍCIOS                    </t>
  </si>
  <si>
    <t>NF N° 174</t>
  </si>
  <si>
    <t xml:space="preserve">OESTE VIDROS LTDA                                           </t>
  </si>
  <si>
    <t>NF N° 18669</t>
  </si>
  <si>
    <t>NF N° 1871</t>
  </si>
  <si>
    <t xml:space="preserve">NELMED COMERCIO DE MATERIAIS CIRURGICOS                     </t>
  </si>
  <si>
    <t>NF N° 1812223</t>
  </si>
  <si>
    <t xml:space="preserve">SISTEMAS DE SERVICOS RB QUALITY COMERCIO DE EMBALAGENS LTDA </t>
  </si>
  <si>
    <t xml:space="preserve">MAT P/ COPA, HIGIENE E LIMPEZA          </t>
  </si>
  <si>
    <t>NF N° 15613</t>
  </si>
  <si>
    <t xml:space="preserve">TONELERO GAS E ACESSORIOS EIRELLI                           </t>
  </si>
  <si>
    <t xml:space="preserve">GÁS                                     </t>
  </si>
  <si>
    <t>NF N° 168695</t>
  </si>
  <si>
    <t>NF N° 5361</t>
  </si>
  <si>
    <t>NF N° 260429</t>
  </si>
  <si>
    <t xml:space="preserve">FRIGELAR COMERCIO E INDUSTRIA LTDA                          </t>
  </si>
  <si>
    <t>NF N° 264</t>
  </si>
  <si>
    <t>NF N° 6599</t>
  </si>
  <si>
    <t xml:space="preserve">W. E. A.  ASSISTÊNCIA TECNICA ODONTOLÓGICA LTDA -ME         </t>
  </si>
  <si>
    <t>NF N° 564478</t>
  </si>
  <si>
    <t xml:space="preserve">BRS SUPRIMENTOS CORPORATIVOS S/A                            </t>
  </si>
  <si>
    <t>NF N° 5371</t>
  </si>
  <si>
    <t>NF N° 52835</t>
  </si>
  <si>
    <t xml:space="preserve">NEUROSOFT - EQUIPAMENTOS E SUPRIMENTOS MEDICOS LIMITADA     </t>
  </si>
  <si>
    <t>NF N° 929651</t>
  </si>
  <si>
    <t xml:space="preserve">NOVA LIMP COMERCIO DE EMBALAGENS E DESCARTAVEIS LTDA        </t>
  </si>
  <si>
    <t>NF N° 929704</t>
  </si>
  <si>
    <t xml:space="preserve">SMOKE DETECTION SISTEMA DE SEGURANCA CON                    </t>
  </si>
  <si>
    <t>NF N° 73373</t>
  </si>
  <si>
    <t xml:space="preserve">CIL DISTRIBUIDORA DE ALIMENTOS INDIVIDUAIS LTDA EPP         </t>
  </si>
  <si>
    <t xml:space="preserve">REFEIÇÕES E LANCHES                     </t>
  </si>
  <si>
    <t>NF N° 9817</t>
  </si>
  <si>
    <t xml:space="preserve">TAKARA E FILHO LTDA                                         </t>
  </si>
  <si>
    <t>NF N° 1344596</t>
  </si>
  <si>
    <t xml:space="preserve">NICOM COMERCIO DE MATERIAIS PARA CONSTRUCOES LTDA           </t>
  </si>
  <si>
    <t>NF N° 1837175</t>
  </si>
  <si>
    <t xml:space="preserve">PAPEL, PLASTICO ITUPEVA LTDA                                </t>
  </si>
  <si>
    <t>NF N° 417703</t>
  </si>
  <si>
    <t xml:space="preserve">NOVA MAXIMOS LTDA                                           </t>
  </si>
  <si>
    <t>NF N° 2164</t>
  </si>
  <si>
    <t xml:space="preserve">REMPRESS COMERCIAL E TECNICA LTDA.                          </t>
  </si>
  <si>
    <t>NF N° 15689</t>
  </si>
  <si>
    <t>NF N° 548</t>
  </si>
  <si>
    <t xml:space="preserve">VENTIDUE CONSTRUCOES EIRELI                                 </t>
  </si>
  <si>
    <t>NF N° 850899</t>
  </si>
  <si>
    <t xml:space="preserve">AMADE COMERCIO DE PRODUTOS DE LIMPEZA EIRELI                </t>
  </si>
  <si>
    <t>NF N° 14394</t>
  </si>
  <si>
    <t xml:space="preserve">EQUIPODONTO ASSISTENCIA TECNICA ODONTOLOGICA LTDA           </t>
  </si>
  <si>
    <t>NF N° 14395</t>
  </si>
  <si>
    <t>NF N° 18715</t>
  </si>
  <si>
    <t>NF N° 32111</t>
  </si>
  <si>
    <t xml:space="preserve">INTERPOWER SISTEMAS DE ENERGIA LTDA                         </t>
  </si>
  <si>
    <t>NF N° 32112</t>
  </si>
  <si>
    <t>NF N° 931249</t>
  </si>
  <si>
    <t>NF N° 931310</t>
  </si>
  <si>
    <t>NF N° 78301</t>
  </si>
  <si>
    <t xml:space="preserve">ARTUR EMILIO PEREIRA RODRIGUES                              </t>
  </si>
  <si>
    <t>COMPROVANTE</t>
  </si>
  <si>
    <t xml:space="preserve">CICERO MARQUIEL NASCIMENTO DA SILVA                         </t>
  </si>
  <si>
    <t>NF N° 5410</t>
  </si>
  <si>
    <t>NF N° 982377</t>
  </si>
  <si>
    <t xml:space="preserve">ESPACIAL SUPRIMENTOS DE ESCRITORIO E INFORMATICA LTDA       </t>
  </si>
  <si>
    <t>NF N° 634916</t>
  </si>
  <si>
    <t xml:space="preserve">LEPOK DISTRIBUICAO E LOGISTICA LTDA                         </t>
  </si>
  <si>
    <t>NF N° 771432</t>
  </si>
  <si>
    <t xml:space="preserve">LSI S/A                                                     </t>
  </si>
  <si>
    <t>NF N° 606362</t>
  </si>
  <si>
    <t>NF N° 2486</t>
  </si>
  <si>
    <t>IMPACTA MED DISTRIBUIDORA DE MEDICAMENTOS E MATERIAIS HOSPIT</t>
  </si>
  <si>
    <t>NF N° 230426</t>
  </si>
  <si>
    <t xml:space="preserve">WURTH DO BRASIL PECAS DE FIXACAO LTDA                       </t>
  </si>
  <si>
    <t>NF N° 96201</t>
  </si>
  <si>
    <t>DAMSP</t>
  </si>
  <si>
    <t>PREFEITURA DO MUNICIPIO DE SÃO PAULO</t>
  </si>
  <si>
    <t xml:space="preserve">ISS PJ                                  </t>
  </si>
  <si>
    <t>NF N° 721985</t>
  </si>
  <si>
    <t xml:space="preserve">SUPERMED COM E IMP DE PRODUTOS MEDICOS E HOSPITALARES LTDA  </t>
  </si>
  <si>
    <t>NF N° 16333</t>
  </si>
  <si>
    <t xml:space="preserve">INDUMED COMERCIO IMPORTACAO E EXPORTACAO                    </t>
  </si>
  <si>
    <t>NF N° 636259</t>
  </si>
  <si>
    <t>NF N° 1876803</t>
  </si>
  <si>
    <t xml:space="preserve">ANDRA SA ELECTRIC SOLUTIONS                                 </t>
  </si>
  <si>
    <t>NF N° 22</t>
  </si>
  <si>
    <t xml:space="preserve">THAIS SALDANHA DE OLIVEIRA                                  </t>
  </si>
  <si>
    <t xml:space="preserve">COMBUSTÍVEIS E LUBRIFICANTES            </t>
  </si>
  <si>
    <t>NF N° 190340</t>
  </si>
  <si>
    <t>NF N° 933318</t>
  </si>
  <si>
    <t>NF N° 58</t>
  </si>
  <si>
    <t>NF N° 50</t>
  </si>
  <si>
    <t xml:space="preserve">H VIANA ENGENHARIA LTDA                                     </t>
  </si>
  <si>
    <t>NF N° 12359</t>
  </si>
  <si>
    <t>NF N° 14435</t>
  </si>
  <si>
    <t>NF N° 1616</t>
  </si>
  <si>
    <t>NF N° 15901</t>
  </si>
  <si>
    <t>Darf(Parte)</t>
  </si>
  <si>
    <t xml:space="preserve">SECRETARIA DA RECEITA FEDERAL                               </t>
  </si>
  <si>
    <t xml:space="preserve">COFINS, CSLL, PIS - SERVIÇOS            </t>
  </si>
  <si>
    <t>SHOPPING DO PACIENTE ARTIGOS MEDICOS E ORTOPEDICOS LTDA - ME</t>
  </si>
  <si>
    <t xml:space="preserve">ALPHA POLARIS TECNOLOGIA E COMERCIO LTDA - ME               </t>
  </si>
  <si>
    <t xml:space="preserve">DATRIX INDUSTRIA E COMERCIO DE PRODUTOS HOSPITALARES LTDA   </t>
  </si>
  <si>
    <t xml:space="preserve">FEIRA DAS MAQUINAS DE COSTURAS LTDA                         </t>
  </si>
  <si>
    <t xml:space="preserve">SANTIL COMERCIAL ELETRICA  EIRELI                           </t>
  </si>
  <si>
    <t xml:space="preserve">VIVIANE RAMOS VIAN DE FREITAS                               </t>
  </si>
  <si>
    <t xml:space="preserve">AS COLETA URBANA LTDA - ME                                  </t>
  </si>
  <si>
    <t xml:space="preserve">VARRIÇÃO INCINE.REM.SERV.LIMP(ISS 5%)   </t>
  </si>
  <si>
    <t xml:space="preserve">CAMPANA &amp; ZAGO LTDA                                         </t>
  </si>
  <si>
    <t xml:space="preserve">ENGEHERTZ SOLUCOES ELETRICAS LTDA                           </t>
  </si>
  <si>
    <t xml:space="preserve">MENDES &amp; BARBOSA PRODUTOS MEDICOS LTDA - EPP                </t>
  </si>
  <si>
    <t xml:space="preserve">DESCONTOS OBTIDOS                       </t>
  </si>
  <si>
    <t xml:space="preserve">CA BASTOS                                                   </t>
  </si>
  <si>
    <t xml:space="preserve">CASA MIMOSA HIDRAULICA  ACABAMENTOS LTDA                    </t>
  </si>
  <si>
    <t xml:space="preserve">ECOMED COMERCIO DE PRODUTOS MEDICOS LTDA                    </t>
  </si>
  <si>
    <t xml:space="preserve">JURANDIR BONIFACIO BISPO                                    </t>
  </si>
  <si>
    <t xml:space="preserve">ROCTEC SERVIÇOS E ENGENHARIA LTDA                           </t>
  </si>
  <si>
    <t xml:space="preserve">TINTAS FAMOSAS COMERCIAL DE TINTAS LTDA                     </t>
  </si>
  <si>
    <t xml:space="preserve">DISBRA DIESEL-COMERCIO DE DERIVADOS DE PETROLEO LTDA        </t>
  </si>
  <si>
    <t xml:space="preserve">HIDROROMA MATERIAIS PARA CONSTRUCAO LTDA                    </t>
  </si>
  <si>
    <t xml:space="preserve">AUTO POSTO CARDEAL LTDA                                     </t>
  </si>
  <si>
    <t xml:space="preserve">COMERCIAL MARCHEZINI LTDA ME                                </t>
  </si>
  <si>
    <t xml:space="preserve">ASOLUÇÃO ELETRONICA LTDA                                    </t>
  </si>
  <si>
    <t xml:space="preserve">OTTOBOCK DO BRASIL TECNICA ORTOPEDICA LTDA.                 </t>
  </si>
  <si>
    <t xml:space="preserve">ORTOPEDIA JAGUARIBE INDUSTRIA E COMERCIO LTDA               </t>
  </si>
  <si>
    <t xml:space="preserve">RENATO LIRA DA SILVA 27486239833                            </t>
  </si>
  <si>
    <t xml:space="preserve">LS Textil Ltda                                              </t>
  </si>
  <si>
    <t xml:space="preserve">ELEKTRA LTDA                                                </t>
  </si>
  <si>
    <t xml:space="preserve">QUANTITY SERVICOS E COMERCIO DE PRODUTOS PARA SAUDE S.A     </t>
  </si>
  <si>
    <t xml:space="preserve">BELA TINTAS LTDA                                            </t>
  </si>
  <si>
    <t xml:space="preserve">AZUL E ROSA BRINQUEDOS EDUCATIVOS E CRIATIVOS LTDA ME       </t>
  </si>
  <si>
    <t xml:space="preserve">SILVANA BAIOCHI GONCALVES - EPP                             </t>
  </si>
  <si>
    <t xml:space="preserve">CAUE SUPRIMENTOS COMERCIO E SERVICOS EIR                    </t>
  </si>
  <si>
    <t xml:space="preserve">CLEVERSON DA SILVA - ME                                     </t>
  </si>
  <si>
    <t xml:space="preserve">PHBR MEDICAL COM E LOC  DE PRODUTOS MEDI                    </t>
  </si>
  <si>
    <t xml:space="preserve">CARCI IND E COM APARELHOS CIRURGICOS E ORTOPEDICOS EIRELI   </t>
  </si>
  <si>
    <t xml:space="preserve">SERVE COMERCIO E SERVICOS DE EXTINTORES                     </t>
  </si>
  <si>
    <t xml:space="preserve">SANKO-ESPUMAS INDUSTRIA E COMERCIO LTDA                     </t>
  </si>
  <si>
    <t xml:space="preserve">REGATTIERI DISTRIB. DE TINTAS LTDA                          </t>
  </si>
  <si>
    <t xml:space="preserve">FUTURA COM DE PROD MEDICOS HOSP LTDA                        </t>
  </si>
  <si>
    <t xml:space="preserve">SYLVESTER CONSTRUÇÃO &amp; PAVIMENTAÇÃO LTDA                    </t>
  </si>
  <si>
    <t xml:space="preserve">CONSTRUÇÃO CIVIL (INSS REINF)           </t>
  </si>
  <si>
    <t xml:space="preserve">Pequis Comercial e Representacoes Ltda                      </t>
  </si>
  <si>
    <t xml:space="preserve">SEBASTIAO CONRADO RIBEIRO DA SILVA - ME                     </t>
  </si>
  <si>
    <t xml:space="preserve">ORTOBRAS INDUSTRIA E COMERCIO DE ORTOPEDIA LTDA             </t>
  </si>
  <si>
    <t xml:space="preserve">MARCELO EVANGELISTA DA COSTA 12786092884                    </t>
  </si>
  <si>
    <t xml:space="preserve">FACTORY X ENVELOPAMENTO LTDA                                </t>
  </si>
  <si>
    <t xml:space="preserve">CONQUISTA COMERCIO DE PECAS E ACESSORIOS EIRELI             </t>
  </si>
  <si>
    <t xml:space="preserve">VALTER HENRIQUE JOSE DOS SANTOS                             </t>
  </si>
  <si>
    <t xml:space="preserve">BEATRIZ FREIRE MARTINS DOS SANTOS                           </t>
  </si>
  <si>
    <t xml:space="preserve">ANILTON NEVES CARDOSO 31644844885                           </t>
  </si>
  <si>
    <t xml:space="preserve">SALUTEM INDUSTRIA E COMERCIO ELETRONICO LTDA                </t>
  </si>
  <si>
    <t xml:space="preserve">ATMOSFERA GASES ESPECIAIS E EPIS LTDA                       </t>
  </si>
  <si>
    <t xml:space="preserve">ARTECOM MADEIRAS LTDA                                       </t>
  </si>
  <si>
    <t xml:space="preserve">LC ENTULHO LTDA                                             </t>
  </si>
  <si>
    <t xml:space="preserve">VOTORANTIM CIMENTOS SA                                      </t>
  </si>
  <si>
    <t xml:space="preserve">ENGMANUT TERCEIRIZACAO LTDA                                 </t>
  </si>
  <si>
    <t xml:space="preserve">MEDICSP COM E ASSISTENCIA TECNICA EQUIP                     </t>
  </si>
  <si>
    <t xml:space="preserve">ADELINO DA SILVA FIGUEIREDO                                 </t>
  </si>
  <si>
    <t xml:space="preserve">L SILVESTRE CONSTRUÇÕES E REFORMAS PREDIAIS LTDA            </t>
  </si>
  <si>
    <t xml:space="preserve">KONIMAGEM SERVICOS E SOLUCOES LTDA                          </t>
  </si>
  <si>
    <t xml:space="preserve">ADIANTAMENTO PADRÃO P/SP DE ADTO        </t>
  </si>
  <si>
    <t xml:space="preserve">MINISTERIO DA PREVIDENCIA SOCIAL                            </t>
  </si>
  <si>
    <t xml:space="preserve">INSS PJ                                 </t>
  </si>
  <si>
    <t xml:space="preserve">J M C COMERCIAL ELETRICA LTDA                               </t>
  </si>
  <si>
    <t xml:space="preserve">AFINKO LOCACAO E MANUTENCAO DE EQUIPAMEN                    </t>
  </si>
  <si>
    <t xml:space="preserve">COLABORAR COM. DE PRODUTOS ELETRONICOS LTDA                 </t>
  </si>
  <si>
    <t xml:space="preserve">AJAX DEDETIZADORA E DESENTUPIDORA LTDA                      </t>
  </si>
  <si>
    <t>LIMPEZA, CONSERV, ZELADORIA (INSS REINF)</t>
  </si>
  <si>
    <t xml:space="preserve">RAICROM COM PREST SERV PROD INFORMATICA LTDA                </t>
  </si>
  <si>
    <t xml:space="preserve">DALLANESE COMERCIO E MANUFATURA DE PARAFUSOS LTDA - EPP     </t>
  </si>
  <si>
    <t xml:space="preserve">COMERCIAL ELETRICA PJ LTDA                                  </t>
  </si>
  <si>
    <t xml:space="preserve">GIRO EQUIPAMENTOS LTDA                                      </t>
  </si>
  <si>
    <t xml:space="preserve">CARMAR CALHAS E HIDRAULICOS EIRELI EPP                      </t>
  </si>
  <si>
    <t xml:space="preserve">DELLAMED S A                                                </t>
  </si>
  <si>
    <t xml:space="preserve">WDE REFRIGERACAO COM E MONT E INST LTDA                     </t>
  </si>
  <si>
    <t xml:space="preserve">MCW PRODUTOS MEDICOS E HOSPITALARES                         </t>
  </si>
  <si>
    <t xml:space="preserve">PRIMOAR REFRIGERACAO, COMERCIO,INDUSTRIA E SERVICOS LTDA    </t>
  </si>
  <si>
    <t xml:space="preserve">M.N.P. CUSTODIO COMERCIO DE PRODUTOS HOSPITALARES LTDA      </t>
  </si>
  <si>
    <t>Saldo inicial</t>
  </si>
  <si>
    <t>VALOR RECEBIDO</t>
  </si>
  <si>
    <t>RECEITAS FINANCEIRAS</t>
  </si>
  <si>
    <t>Pagamentos de despesas</t>
  </si>
  <si>
    <t>Saldo Final</t>
  </si>
  <si>
    <t>SERVIÇOS DE TERCEIROS</t>
  </si>
  <si>
    <t>F5 ELETRICA LTDA - ME</t>
  </si>
  <si>
    <t>TATUAPE PRODUTOS MEDICOS E HOSPITALARES LTDA</t>
  </si>
  <si>
    <t>DESPESAS FINANCEIRAS</t>
  </si>
  <si>
    <t>CLASSIFICAÇÃO</t>
  </si>
  <si>
    <t>MATERIAL DE CONSUMO</t>
  </si>
  <si>
    <t xml:space="preserve"> SECRETARIA DE ESTADO DA SAÚDE DE SÃO PAULO</t>
  </si>
  <si>
    <t>RESOLUÇÃO SS Nº 140, DE 19 DE OUTUBRO DE 2023</t>
  </si>
  <si>
    <t xml:space="preserve">INCREMENTO MAC - SENADORA MARA GABRILLI - IMREA  </t>
  </si>
  <si>
    <t>TARIFA AJUSTADO EM 03/01/25</t>
  </si>
  <si>
    <t>-</t>
  </si>
  <si>
    <t>Fluxo de Caixa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</si>
</sst>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9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5" fillId="0" borderId="0" xfId="93" applyFont="1" applyAlignment="1">
      <alignment vertical="center"/>
    </xf>
    <xf numFmtId="0" fontId="37" fillId="0" borderId="0" xfId="93" applyFont="1" applyAlignment="1">
      <alignment vertical="center" wrapText="1"/>
    </xf>
    <xf numFmtId="0" fontId="37" fillId="0" borderId="0" xfId="93" applyFont="1" applyAlignment="1">
      <alignment horizontal="center" vertical="center" wrapText="1"/>
    </xf>
    <xf numFmtId="165" fontId="25" fillId="0" borderId="0" xfId="93" applyNumberFormat="1" applyFont="1" applyAlignment="1">
      <alignment vertical="center"/>
    </xf>
    <xf numFmtId="0" fontId="38" fillId="0" borderId="0" xfId="93" applyFont="1" applyAlignment="1">
      <alignment vertical="center"/>
    </xf>
    <xf numFmtId="0" fontId="39" fillId="34" borderId="10" xfId="93" applyFont="1" applyFill="1" applyBorder="1" applyAlignment="1">
      <alignment horizontal="center" vertical="center"/>
    </xf>
    <xf numFmtId="0" fontId="39" fillId="34" borderId="10" xfId="93" applyFont="1" applyFill="1" applyBorder="1" applyAlignment="1">
      <alignment horizontal="left" vertical="center" indent="1"/>
    </xf>
    <xf numFmtId="0" fontId="39" fillId="34" borderId="10" xfId="93" applyFont="1" applyFill="1" applyBorder="1" applyAlignment="1">
      <alignment horizontal="left" vertical="center" indent="2"/>
    </xf>
    <xf numFmtId="14" fontId="40" fillId="34" borderId="10" xfId="93" applyNumberFormat="1" applyFont="1" applyFill="1" applyBorder="1" applyAlignment="1">
      <alignment horizontal="center" vertical="center"/>
    </xf>
    <xf numFmtId="14" fontId="40" fillId="34" borderId="10" xfId="93" applyNumberFormat="1" applyFont="1" applyFill="1" applyBorder="1" applyAlignment="1">
      <alignment horizontal="center" vertical="center" wrapText="1"/>
    </xf>
    <xf numFmtId="0" fontId="41" fillId="0" borderId="0" xfId="93" applyFont="1"/>
    <xf numFmtId="0" fontId="42" fillId="0" borderId="10" xfId="94" quotePrefix="1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left" vertical="center" indent="1"/>
    </xf>
    <xf numFmtId="43" fontId="43" fillId="0" borderId="10" xfId="94" applyFont="1" applyFill="1" applyBorder="1" applyAlignment="1">
      <alignment horizontal="left" vertical="center" indent="1"/>
    </xf>
    <xf numFmtId="4" fontId="43" fillId="0" borderId="10" xfId="93" applyNumberFormat="1" applyFont="1" applyBorder="1" applyAlignment="1">
      <alignment horizontal="right" vertical="center"/>
    </xf>
    <xf numFmtId="167" fontId="43" fillId="0" borderId="10" xfId="93" applyNumberFormat="1" applyFont="1" applyBorder="1" applyAlignment="1">
      <alignment horizontal="center" vertical="center"/>
    </xf>
    <xf numFmtId="165" fontId="44" fillId="34" borderId="14" xfId="93" applyNumberFormat="1" applyFont="1" applyFill="1" applyBorder="1" applyAlignment="1">
      <alignment vertical="center"/>
    </xf>
    <xf numFmtId="0" fontId="45" fillId="0" borderId="0" xfId="93" applyFont="1" applyAlignment="1">
      <alignment horizontal="center" vertical="center"/>
    </xf>
    <xf numFmtId="0" fontId="45" fillId="0" borderId="0" xfId="93" applyFont="1" applyAlignment="1">
      <alignment vertical="center"/>
    </xf>
    <xf numFmtId="14" fontId="45" fillId="0" borderId="0" xfId="93" applyNumberFormat="1" applyFont="1" applyAlignment="1">
      <alignment horizontal="center" vertical="center"/>
    </xf>
    <xf numFmtId="0" fontId="46" fillId="0" borderId="0" xfId="95" applyFont="1" applyAlignment="1">
      <alignment vertical="center"/>
    </xf>
    <xf numFmtId="0" fontId="48" fillId="0" borderId="0" xfId="95" applyFont="1" applyAlignment="1">
      <alignment vertical="center"/>
    </xf>
    <xf numFmtId="0" fontId="49" fillId="0" borderId="15" xfId="95" applyFont="1" applyBorder="1" applyAlignment="1">
      <alignment vertical="center" wrapText="1"/>
    </xf>
    <xf numFmtId="4" fontId="49" fillId="0" borderId="16" xfId="95" applyNumberFormat="1" applyFont="1" applyBorder="1" applyAlignment="1">
      <alignment vertical="center"/>
    </xf>
    <xf numFmtId="0" fontId="50" fillId="0" borderId="17" xfId="95" applyFont="1" applyBorder="1" applyAlignment="1">
      <alignment horizontal="left" vertical="center" wrapText="1"/>
    </xf>
    <xf numFmtId="4" fontId="50" fillId="0" borderId="18" xfId="95" applyNumberFormat="1" applyFont="1" applyBorder="1" applyAlignment="1">
      <alignment vertical="center"/>
    </xf>
    <xf numFmtId="0" fontId="49" fillId="0" borderId="0" xfId="95" applyFont="1" applyAlignment="1">
      <alignment horizontal="left" vertical="center" wrapText="1"/>
    </xf>
    <xf numFmtId="4" fontId="49" fillId="0" borderId="0" xfId="95" applyNumberFormat="1" applyFont="1" applyAlignment="1">
      <alignment vertical="center"/>
    </xf>
    <xf numFmtId="0" fontId="49" fillId="35" borderId="17" xfId="95" applyFont="1" applyFill="1" applyBorder="1" applyAlignment="1">
      <alignment horizontal="left" vertical="center" wrapText="1"/>
    </xf>
    <xf numFmtId="4" fontId="49" fillId="35" borderId="18" xfId="95" applyNumberFormat="1" applyFont="1" applyFill="1" applyBorder="1" applyAlignment="1">
      <alignment vertical="center"/>
    </xf>
    <xf numFmtId="0" fontId="51" fillId="0" borderId="0" xfId="95" applyFont="1" applyAlignment="1">
      <alignment vertical="center" wrapText="1"/>
    </xf>
    <xf numFmtId="4" fontId="51" fillId="0" borderId="0" xfId="95" applyNumberFormat="1" applyFont="1" applyAlignment="1">
      <alignment vertical="center"/>
    </xf>
    <xf numFmtId="0" fontId="49" fillId="35" borderId="17" xfId="95" applyFont="1" applyFill="1" applyBorder="1" applyAlignment="1">
      <alignment horizontal="left" vertical="center"/>
    </xf>
    <xf numFmtId="4" fontId="52" fillId="35" borderId="18" xfId="95" applyNumberFormat="1" applyFont="1" applyFill="1" applyBorder="1" applyAlignment="1">
      <alignment vertical="center"/>
    </xf>
    <xf numFmtId="0" fontId="48" fillId="0" borderId="0" xfId="95" applyFont="1"/>
    <xf numFmtId="4" fontId="48" fillId="0" borderId="0" xfId="95" applyNumberFormat="1" applyFont="1"/>
    <xf numFmtId="0" fontId="53" fillId="36" borderId="19" xfId="95" applyFont="1" applyFill="1" applyBorder="1" applyAlignment="1">
      <alignment vertical="center"/>
    </xf>
    <xf numFmtId="168" fontId="53" fillId="36" borderId="20" xfId="95" applyNumberFormat="1" applyFont="1" applyFill="1" applyBorder="1" applyAlignment="1">
      <alignment vertical="center"/>
    </xf>
    <xf numFmtId="0" fontId="54" fillId="0" borderId="0" xfId="95" applyFont="1"/>
    <xf numFmtId="0" fontId="29" fillId="0" borderId="0" xfId="97" applyFont="1" applyAlignment="1">
      <alignment vertical="center"/>
    </xf>
    <xf numFmtId="0" fontId="31" fillId="0" borderId="0" xfId="97" applyFont="1" applyAlignment="1">
      <alignment vertical="center"/>
    </xf>
    <xf numFmtId="0" fontId="1" fillId="0" borderId="0" xfId="98"/>
    <xf numFmtId="4" fontId="1" fillId="0" borderId="0" xfId="98" applyNumberFormat="1"/>
    <xf numFmtId="0" fontId="29" fillId="33" borderId="0" xfId="97" applyFont="1" applyFill="1" applyAlignment="1">
      <alignment horizontal="center" vertical="center"/>
    </xf>
    <xf numFmtId="0" fontId="28" fillId="0" borderId="0" xfId="97" applyFont="1" applyAlignment="1">
      <alignment horizontal="center" vertical="center"/>
    </xf>
    <xf numFmtId="0" fontId="29" fillId="0" borderId="0" xfId="97" applyFont="1" applyAlignment="1">
      <alignment horizontal="center" vertical="center"/>
    </xf>
    <xf numFmtId="0" fontId="30" fillId="0" borderId="0" xfId="97" applyFont="1" applyAlignment="1">
      <alignment horizontal="center" vertical="center" wrapText="1"/>
    </xf>
    <xf numFmtId="17" fontId="30" fillId="0" borderId="0" xfId="97" quotePrefix="1" applyNumberFormat="1" applyFont="1" applyAlignment="1">
      <alignment horizontal="center" vertical="center"/>
    </xf>
    <xf numFmtId="0" fontId="30" fillId="0" borderId="0" xfId="97" applyFont="1" applyAlignment="1">
      <alignment horizontal="center" vertical="center"/>
    </xf>
    <xf numFmtId="0" fontId="32" fillId="0" borderId="0" xfId="97" applyFont="1" applyAlignment="1">
      <alignment horizontal="center" vertical="center"/>
    </xf>
    <xf numFmtId="0" fontId="47" fillId="0" borderId="0" xfId="95" applyFont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4" fillId="0" borderId="0" xfId="93" applyFont="1" applyAlignment="1">
      <alignment horizontal="center" vertical="center" wrapText="1"/>
    </xf>
    <xf numFmtId="0" fontId="36" fillId="0" borderId="0" xfId="93" applyFont="1" applyAlignment="1">
      <alignment horizontal="center" vertical="center"/>
    </xf>
    <xf numFmtId="0" fontId="44" fillId="34" borderId="11" xfId="93" applyFont="1" applyFill="1" applyBorder="1" applyAlignment="1">
      <alignment horizontal="left" vertical="center" indent="1"/>
    </xf>
    <xf numFmtId="0" fontId="44" fillId="34" borderId="12" xfId="93" applyFont="1" applyFill="1" applyBorder="1" applyAlignment="1">
      <alignment horizontal="left" vertical="center" indent="1"/>
    </xf>
    <xf numFmtId="0" fontId="44" fillId="34" borderId="13" xfId="93" applyFont="1" applyFill="1" applyBorder="1" applyAlignment="1">
      <alignment horizontal="left" vertical="center" indent="1"/>
    </xf>
  </cellXfs>
  <cellStyles count="99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 2" xfId="95" xr:uid="{BB9B0573-C888-41F0-862E-AC2A041AAA32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7" xr:uid="{301E531C-96A5-41DD-9BF6-AA0B826CF67A}"/>
    <cellStyle name="Normal 4" xfId="49" xr:uid="{00000000-0005-0000-0000-00004B000000}"/>
    <cellStyle name="Normal 4 2" xfId="96" xr:uid="{199DE33C-48CC-4636-A3FF-46F3D7DD6D38}"/>
    <cellStyle name="Normal 4 2 2" xfId="98" xr:uid="{61E94789-CE27-4DAA-8C06-323E08C870E0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680358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4DE6CB1-E57E-431D-AE51-9775AD9CA0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08429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123825</xdr:rowOff>
    </xdr:from>
    <xdr:to>
      <xdr:col>9</xdr:col>
      <xdr:colOff>575785</xdr:colOff>
      <xdr:row>24</xdr:row>
      <xdr:rowOff>114935</xdr:rowOff>
    </xdr:to>
    <xdr:pic>
      <xdr:nvPicPr>
        <xdr:cNvPr id="2" name="Imagem 1" descr="Interface gráfica do usuário, Texto, Aplicativo, Carta&#10;&#10;Descrição gerada automaticamente">
          <a:extLst>
            <a:ext uri="{FF2B5EF4-FFF2-40B4-BE49-F238E27FC236}">
              <a16:creationId xmlns:a16="http://schemas.microsoft.com/office/drawing/2014/main" id="{F22FEA71-2DD0-6A45-3E4B-D57FFAAAF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1525"/>
          <a:ext cx="6024085" cy="32296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3</xdr:row>
      <xdr:rowOff>114858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D387AAA-B19B-48CF-AA3E-1E5AEFBA6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67425" cy="6006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DDECF24-C836-42CB-8A69-B37DCA7860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1152524</xdr:colOff>
      <xdr:row>1</xdr:row>
      <xdr:rowOff>42778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963524" cy="719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F8445-E5E0-479F-9F02-7BFD2C81E43C}">
  <dimension ref="A1:N8"/>
  <sheetViews>
    <sheetView tabSelected="1" zoomScale="70" zoomScaleNormal="70" workbookViewId="0">
      <selection activeCell="R7" sqref="R7"/>
    </sheetView>
  </sheetViews>
  <sheetFormatPr defaultColWidth="9.140625" defaultRowHeight="24.75" customHeight="1" x14ac:dyDescent="0.2"/>
  <cols>
    <col min="1" max="1" width="55.7109375" style="48" customWidth="1"/>
    <col min="2" max="8" width="9.140625" style="48"/>
    <col min="9" max="9" width="37.140625" style="48" customWidth="1"/>
    <col min="10" max="10" width="0.28515625" style="48" customWidth="1"/>
    <col min="11" max="13" width="9.140625" style="48"/>
    <col min="14" max="14" width="10.7109375" style="48" customWidth="1"/>
    <col min="15" max="16384" width="9.140625" style="48"/>
  </cols>
  <sheetData>
    <row r="1" spans="1:14" ht="80.25" customHeight="1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51.7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86.2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49" customFormat="1" ht="30.75" x14ac:dyDescent="0.2">
      <c r="A4" s="55" t="s">
        <v>271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49" customFormat="1" ht="30.75" x14ac:dyDescent="0.2">
      <c r="A5" s="55" t="s">
        <v>272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49" customFormat="1" ht="35.25" customHeight="1" x14ac:dyDescent="0.2">
      <c r="A6" s="56" t="s">
        <v>273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190.5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ht="9.75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BCA3D-88EA-44DE-9540-D58E158E7A2C}">
  <dimension ref="A1"/>
  <sheetViews>
    <sheetView tabSelected="1" workbookViewId="0">
      <selection activeCell="R7" sqref="R7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99F83-6551-4FE8-B018-BBCD8F0C69FA}">
  <dimension ref="A1:D23"/>
  <sheetViews>
    <sheetView tabSelected="1" zoomScale="85" zoomScaleNormal="85" workbookViewId="0">
      <selection activeCell="R7" sqref="R7"/>
    </sheetView>
  </sheetViews>
  <sheetFormatPr defaultColWidth="9.140625" defaultRowHeight="15" x14ac:dyDescent="0.25"/>
  <cols>
    <col min="1" max="1" width="61.7109375" style="43" customWidth="1"/>
    <col min="2" max="2" width="38.28515625" style="43" customWidth="1"/>
    <col min="3" max="3" width="20.7109375" style="50" bestFit="1" customWidth="1"/>
    <col min="4" max="4" width="12" style="50" bestFit="1" customWidth="1"/>
    <col min="5" max="16384" width="9.140625" style="50"/>
  </cols>
  <sheetData>
    <row r="1" spans="1:4" ht="52.15" customHeight="1" x14ac:dyDescent="0.25">
      <c r="A1" s="29"/>
      <c r="B1" s="29"/>
    </row>
    <row r="2" spans="1:4" ht="27" customHeight="1" x14ac:dyDescent="0.25">
      <c r="A2" s="29"/>
      <c r="B2" s="29"/>
    </row>
    <row r="3" spans="1:4" ht="25.15" customHeight="1" x14ac:dyDescent="0.25">
      <c r="A3" s="59" t="s">
        <v>276</v>
      </c>
      <c r="B3" s="59"/>
    </row>
    <row r="4" spans="1:4" ht="14.45" customHeight="1" x14ac:dyDescent="0.25">
      <c r="A4" s="30"/>
      <c r="B4" s="30"/>
    </row>
    <row r="5" spans="1:4" ht="14.45" customHeight="1" x14ac:dyDescent="0.25">
      <c r="A5" s="30"/>
      <c r="B5" s="30"/>
    </row>
    <row r="6" spans="1:4" ht="15.75" thickBot="1" x14ac:dyDescent="0.3">
      <c r="A6" s="31" t="s">
        <v>260</v>
      </c>
      <c r="B6" s="32">
        <v>0</v>
      </c>
    </row>
    <row r="7" spans="1:4" ht="27.6" customHeight="1" x14ac:dyDescent="0.25">
      <c r="A7" s="33" t="s">
        <v>261</v>
      </c>
      <c r="B7" s="34">
        <v>1500000</v>
      </c>
    </row>
    <row r="8" spans="1:4" ht="27.6" customHeight="1" x14ac:dyDescent="0.25">
      <c r="A8" s="33" t="s">
        <v>262</v>
      </c>
      <c r="B8" s="34">
        <v>135784.35999999999</v>
      </c>
    </row>
    <row r="9" spans="1:4" x14ac:dyDescent="0.25">
      <c r="A9" s="35"/>
      <c r="B9" s="36"/>
    </row>
    <row r="10" spans="1:4" x14ac:dyDescent="0.25">
      <c r="A10" s="37" t="s">
        <v>0</v>
      </c>
      <c r="B10" s="38">
        <f>SUM(B6:B8)</f>
        <v>1635784.3599999999</v>
      </c>
    </row>
    <row r="11" spans="1:4" x14ac:dyDescent="0.25">
      <c r="A11" s="35"/>
      <c r="B11" s="36"/>
    </row>
    <row r="12" spans="1:4" ht="27.6" customHeight="1" x14ac:dyDescent="0.25">
      <c r="A12" s="39" t="s">
        <v>263</v>
      </c>
      <c r="B12" s="40"/>
    </row>
    <row r="13" spans="1:4" ht="27.6" customHeight="1" x14ac:dyDescent="0.25">
      <c r="A13" s="33" t="s">
        <v>268</v>
      </c>
      <c r="B13" s="34">
        <v>-1.5</v>
      </c>
      <c r="C13" s="51"/>
      <c r="D13" s="51"/>
    </row>
    <row r="14" spans="1:4" ht="27.6" customHeight="1" x14ac:dyDescent="0.25">
      <c r="A14" s="33" t="s">
        <v>265</v>
      </c>
      <c r="B14" s="34">
        <v>-659020.27</v>
      </c>
      <c r="C14" s="51"/>
      <c r="D14" s="51"/>
    </row>
    <row r="15" spans="1:4" ht="27.6" customHeight="1" x14ac:dyDescent="0.25">
      <c r="A15" s="33" t="s">
        <v>270</v>
      </c>
      <c r="B15" s="34">
        <v>-286645.62999999989</v>
      </c>
      <c r="C15" s="51"/>
      <c r="D15" s="51"/>
    </row>
    <row r="16" spans="1:4" x14ac:dyDescent="0.25">
      <c r="A16" s="35"/>
      <c r="B16" s="36"/>
    </row>
    <row r="17" spans="1:3" ht="27.6" customHeight="1" x14ac:dyDescent="0.25">
      <c r="A17" s="41" t="s">
        <v>0</v>
      </c>
      <c r="B17" s="42">
        <f>SUM(B13:B16)</f>
        <v>-945667.39999999991</v>
      </c>
      <c r="C17" s="51"/>
    </row>
    <row r="18" spans="1:3" x14ac:dyDescent="0.25">
      <c r="B18" s="44"/>
    </row>
    <row r="19" spans="1:3" ht="27.6" customHeight="1" thickBot="1" x14ac:dyDescent="0.3">
      <c r="A19" s="45" t="s">
        <v>264</v>
      </c>
      <c r="B19" s="46">
        <f>B10+B17</f>
        <v>690116.96</v>
      </c>
    </row>
    <row r="23" spans="1:3" x14ac:dyDescent="0.25">
      <c r="A23" s="47"/>
      <c r="B23" s="4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264"/>
  <sheetViews>
    <sheetView tabSelected="1" topLeftCell="A5" workbookViewId="0">
      <selection activeCell="R7" sqref="R7"/>
    </sheetView>
  </sheetViews>
  <sheetFormatPr defaultRowHeight="15" x14ac:dyDescent="0.25"/>
  <cols>
    <col min="1" max="1" width="6.140625" style="3" customWidth="1"/>
    <col min="2" max="2" width="16.85546875" style="3" bestFit="1" customWidth="1"/>
    <col min="3" max="3" width="45.28515625" style="4" bestFit="1" customWidth="1"/>
    <col min="4" max="4" width="25.140625" style="4" bestFit="1" customWidth="1"/>
    <col min="5" max="5" width="67.5703125" style="4" bestFit="1" customWidth="1"/>
    <col min="6" max="6" width="16.140625" style="6" bestFit="1" customWidth="1"/>
    <col min="7" max="7" width="17.42578125" style="5" customWidth="1"/>
    <col min="8" max="16384" width="9.140625" style="7"/>
  </cols>
  <sheetData>
    <row r="1" spans="1:11" s="2" customFormat="1" ht="53.25" customHeight="1" x14ac:dyDescent="0.2">
      <c r="A1" s="60"/>
      <c r="B1" s="60"/>
      <c r="C1" s="60"/>
      <c r="D1" s="60"/>
      <c r="E1" s="60"/>
      <c r="F1" s="60"/>
      <c r="G1" s="60"/>
      <c r="H1" s="1"/>
      <c r="I1" s="1"/>
      <c r="J1" s="1"/>
      <c r="K1" s="1"/>
    </row>
    <row r="2" spans="1:11" s="8" customFormat="1" ht="36.75" customHeight="1" x14ac:dyDescent="0.2">
      <c r="A2" s="61"/>
      <c r="B2" s="61"/>
      <c r="C2" s="61"/>
      <c r="D2" s="61"/>
      <c r="E2" s="61"/>
      <c r="F2" s="61"/>
      <c r="G2" s="61"/>
    </row>
    <row r="3" spans="1:11" s="8" customFormat="1" ht="20.100000000000001" customHeight="1" x14ac:dyDescent="0.2">
      <c r="A3" s="62" t="s">
        <v>3</v>
      </c>
      <c r="B3" s="62"/>
      <c r="C3" s="62"/>
      <c r="D3" s="62"/>
      <c r="E3" s="62"/>
      <c r="F3" s="62"/>
      <c r="G3" s="62"/>
    </row>
    <row r="4" spans="1:11" s="12" customFormat="1" ht="13.5" customHeight="1" x14ac:dyDescent="0.2">
      <c r="A4" s="9"/>
      <c r="B4" s="10"/>
      <c r="C4" s="9"/>
      <c r="D4" s="9"/>
      <c r="E4" s="9"/>
      <c r="F4" s="11"/>
      <c r="G4" s="9"/>
    </row>
    <row r="5" spans="1:11" s="18" customFormat="1" ht="27" customHeight="1" x14ac:dyDescent="0.2">
      <c r="A5" s="13" t="s">
        <v>4</v>
      </c>
      <c r="B5" s="13" t="s">
        <v>5</v>
      </c>
      <c r="C5" s="14" t="s">
        <v>6</v>
      </c>
      <c r="D5" s="14" t="s">
        <v>269</v>
      </c>
      <c r="E5" s="15" t="s">
        <v>7</v>
      </c>
      <c r="F5" s="16" t="s">
        <v>8</v>
      </c>
      <c r="G5" s="17" t="s">
        <v>9</v>
      </c>
      <c r="H5" s="8"/>
    </row>
    <row r="6" spans="1:11" x14ac:dyDescent="0.25">
      <c r="A6" s="19">
        <v>1</v>
      </c>
      <c r="B6" s="20" t="s">
        <v>14</v>
      </c>
      <c r="C6" s="21" t="s">
        <v>1</v>
      </c>
      <c r="D6" s="21" t="s">
        <v>270</v>
      </c>
      <c r="E6" s="22" t="s">
        <v>15</v>
      </c>
      <c r="F6" s="23">
        <v>-6330</v>
      </c>
      <c r="G6" s="24">
        <v>45547</v>
      </c>
    </row>
    <row r="7" spans="1:11" x14ac:dyDescent="0.25">
      <c r="A7" s="19">
        <v>2</v>
      </c>
      <c r="B7" s="20" t="s">
        <v>85</v>
      </c>
      <c r="C7" s="21" t="s">
        <v>13</v>
      </c>
      <c r="D7" s="21" t="s">
        <v>265</v>
      </c>
      <c r="E7" s="22" t="s">
        <v>86</v>
      </c>
      <c r="F7" s="23">
        <v>-2365</v>
      </c>
      <c r="G7" s="24">
        <v>45553</v>
      </c>
    </row>
    <row r="8" spans="1:11" x14ac:dyDescent="0.25">
      <c r="A8" s="19">
        <v>3</v>
      </c>
      <c r="B8" s="20" t="s">
        <v>26</v>
      </c>
      <c r="C8" s="21" t="s">
        <v>28</v>
      </c>
      <c r="D8" s="21" t="s">
        <v>270</v>
      </c>
      <c r="E8" s="22" t="s">
        <v>27</v>
      </c>
      <c r="F8" s="23">
        <v>-513</v>
      </c>
      <c r="G8" s="24">
        <v>45554</v>
      </c>
    </row>
    <row r="9" spans="1:11" x14ac:dyDescent="0.25">
      <c r="A9" s="19">
        <v>4</v>
      </c>
      <c r="B9" s="20" t="s">
        <v>67</v>
      </c>
      <c r="C9" s="21" t="s">
        <v>28</v>
      </c>
      <c r="D9" s="21" t="s">
        <v>270</v>
      </c>
      <c r="E9" s="22" t="s">
        <v>68</v>
      </c>
      <c r="F9" s="23">
        <v>-225</v>
      </c>
      <c r="G9" s="24">
        <v>45555</v>
      </c>
    </row>
    <row r="10" spans="1:11" x14ac:dyDescent="0.25">
      <c r="A10" s="19">
        <v>5</v>
      </c>
      <c r="B10" s="20" t="s">
        <v>16</v>
      </c>
      <c r="C10" s="21" t="s">
        <v>18</v>
      </c>
      <c r="D10" s="21" t="s">
        <v>270</v>
      </c>
      <c r="E10" s="22" t="s">
        <v>17</v>
      </c>
      <c r="F10" s="23">
        <v>-1452</v>
      </c>
      <c r="G10" s="24">
        <v>45558</v>
      </c>
    </row>
    <row r="11" spans="1:11" x14ac:dyDescent="0.25">
      <c r="A11" s="19">
        <v>6</v>
      </c>
      <c r="B11" s="20" t="s">
        <v>50</v>
      </c>
      <c r="C11" s="21" t="s">
        <v>52</v>
      </c>
      <c r="D11" s="21" t="s">
        <v>265</v>
      </c>
      <c r="E11" s="22" t="s">
        <v>51</v>
      </c>
      <c r="F11" s="23">
        <v>-7814.7</v>
      </c>
      <c r="G11" s="24">
        <v>45558</v>
      </c>
    </row>
    <row r="12" spans="1:11" x14ac:dyDescent="0.25">
      <c r="A12" s="19">
        <v>7</v>
      </c>
      <c r="B12" s="20" t="s">
        <v>56</v>
      </c>
      <c r="C12" s="21" t="s">
        <v>13</v>
      </c>
      <c r="D12" s="21" t="s">
        <v>265</v>
      </c>
      <c r="E12" s="22" t="s">
        <v>57</v>
      </c>
      <c r="F12" s="23">
        <v>-2030</v>
      </c>
      <c r="G12" s="24">
        <v>45558</v>
      </c>
    </row>
    <row r="13" spans="1:11" x14ac:dyDescent="0.25">
      <c r="A13" s="19">
        <v>8</v>
      </c>
      <c r="B13" s="20" t="s">
        <v>71</v>
      </c>
      <c r="C13" s="21" t="s">
        <v>73</v>
      </c>
      <c r="D13" s="21" t="s">
        <v>265</v>
      </c>
      <c r="E13" s="22" t="s">
        <v>72</v>
      </c>
      <c r="F13" s="23">
        <v>-600.70000000000005</v>
      </c>
      <c r="G13" s="24">
        <v>45558</v>
      </c>
    </row>
    <row r="14" spans="1:11" x14ac:dyDescent="0.25">
      <c r="A14" s="19">
        <v>9</v>
      </c>
      <c r="B14" s="20" t="s">
        <v>46</v>
      </c>
      <c r="C14" s="21" t="s">
        <v>28</v>
      </c>
      <c r="D14" s="21" t="s">
        <v>270</v>
      </c>
      <c r="E14" s="22" t="s">
        <v>47</v>
      </c>
      <c r="F14" s="23">
        <v>-100</v>
      </c>
      <c r="G14" s="24">
        <v>45559</v>
      </c>
    </row>
    <row r="15" spans="1:11" x14ac:dyDescent="0.25">
      <c r="A15" s="19">
        <v>10</v>
      </c>
      <c r="B15" s="20" t="s">
        <v>58</v>
      </c>
      <c r="C15" s="21" t="s">
        <v>13</v>
      </c>
      <c r="D15" s="21" t="s">
        <v>265</v>
      </c>
      <c r="E15" s="22" t="s">
        <v>59</v>
      </c>
      <c r="F15" s="23">
        <v>-470</v>
      </c>
      <c r="G15" s="24">
        <v>45559</v>
      </c>
    </row>
    <row r="16" spans="1:11" x14ac:dyDescent="0.25">
      <c r="A16" s="19">
        <v>11</v>
      </c>
      <c r="B16" s="20" t="s">
        <v>80</v>
      </c>
      <c r="C16" s="21" t="s">
        <v>1</v>
      </c>
      <c r="D16" s="21" t="s">
        <v>270</v>
      </c>
      <c r="E16" s="22" t="s">
        <v>81</v>
      </c>
      <c r="F16" s="23">
        <v>-354.8</v>
      </c>
      <c r="G16" s="24">
        <v>45559</v>
      </c>
    </row>
    <row r="17" spans="1:7" x14ac:dyDescent="0.25">
      <c r="A17" s="19">
        <v>12</v>
      </c>
      <c r="B17" s="20" t="s">
        <v>21</v>
      </c>
      <c r="C17" s="21" t="s">
        <v>23</v>
      </c>
      <c r="D17" s="21" t="s">
        <v>270</v>
      </c>
      <c r="E17" s="22" t="s">
        <v>22</v>
      </c>
      <c r="F17" s="23">
        <v>-4591.5</v>
      </c>
      <c r="G17" s="24">
        <v>45560</v>
      </c>
    </row>
    <row r="18" spans="1:7" x14ac:dyDescent="0.25">
      <c r="A18" s="19">
        <v>13</v>
      </c>
      <c r="B18" s="20" t="s">
        <v>78</v>
      </c>
      <c r="C18" s="21" t="s">
        <v>31</v>
      </c>
      <c r="D18" s="21" t="s">
        <v>270</v>
      </c>
      <c r="E18" s="22" t="s">
        <v>79</v>
      </c>
      <c r="F18" s="23">
        <v>-1887.5</v>
      </c>
      <c r="G18" s="24">
        <v>45560</v>
      </c>
    </row>
    <row r="19" spans="1:7" x14ac:dyDescent="0.25">
      <c r="A19" s="19">
        <v>14</v>
      </c>
      <c r="B19" s="20" t="s">
        <v>93</v>
      </c>
      <c r="C19" s="21" t="s">
        <v>95</v>
      </c>
      <c r="D19" s="21" t="s">
        <v>270</v>
      </c>
      <c r="E19" s="22" t="s">
        <v>94</v>
      </c>
      <c r="F19" s="23">
        <v>-134</v>
      </c>
      <c r="G19" s="24">
        <v>45560</v>
      </c>
    </row>
    <row r="20" spans="1:7" x14ac:dyDescent="0.25">
      <c r="A20" s="19">
        <v>15</v>
      </c>
      <c r="B20" s="20" t="s">
        <v>101</v>
      </c>
      <c r="C20" s="21" t="s">
        <v>13</v>
      </c>
      <c r="D20" s="21" t="s">
        <v>265</v>
      </c>
      <c r="E20" s="22" t="s">
        <v>102</v>
      </c>
      <c r="F20" s="23">
        <v>-250</v>
      </c>
      <c r="G20" s="24">
        <v>45560</v>
      </c>
    </row>
    <row r="21" spans="1:7" x14ac:dyDescent="0.25">
      <c r="A21" s="19">
        <v>16</v>
      </c>
      <c r="B21" s="20" t="s">
        <v>141</v>
      </c>
      <c r="C21" s="21" t="s">
        <v>55</v>
      </c>
      <c r="D21" s="21" t="s">
        <v>270</v>
      </c>
      <c r="E21" s="22" t="s">
        <v>142</v>
      </c>
      <c r="F21" s="23">
        <v>-20</v>
      </c>
      <c r="G21" s="24">
        <v>45560</v>
      </c>
    </row>
    <row r="22" spans="1:7" x14ac:dyDescent="0.25">
      <c r="A22" s="19">
        <v>17</v>
      </c>
      <c r="B22" s="20" t="s">
        <v>24</v>
      </c>
      <c r="C22" s="21" t="s">
        <v>23</v>
      </c>
      <c r="D22" s="21" t="s">
        <v>270</v>
      </c>
      <c r="E22" s="22" t="s">
        <v>25</v>
      </c>
      <c r="F22" s="23">
        <v>-1710.19</v>
      </c>
      <c r="G22" s="24">
        <v>45562</v>
      </c>
    </row>
    <row r="23" spans="1:7" x14ac:dyDescent="0.25">
      <c r="A23" s="19">
        <v>18</v>
      </c>
      <c r="B23" s="20" t="s">
        <v>42</v>
      </c>
      <c r="C23" s="21" t="s">
        <v>1</v>
      </c>
      <c r="D23" s="21" t="s">
        <v>270</v>
      </c>
      <c r="E23" s="22" t="s">
        <v>43</v>
      </c>
      <c r="F23" s="23">
        <v>-200</v>
      </c>
      <c r="G23" s="24">
        <v>45562</v>
      </c>
    </row>
    <row r="24" spans="1:7" x14ac:dyDescent="0.25">
      <c r="A24" s="19">
        <v>19</v>
      </c>
      <c r="B24" s="20" t="s">
        <v>62</v>
      </c>
      <c r="C24" s="21" t="s">
        <v>31</v>
      </c>
      <c r="D24" s="21" t="s">
        <v>270</v>
      </c>
      <c r="E24" s="22" t="s">
        <v>43</v>
      </c>
      <c r="F24" s="23">
        <v>-960</v>
      </c>
      <c r="G24" s="24">
        <v>45562</v>
      </c>
    </row>
    <row r="25" spans="1:7" x14ac:dyDescent="0.25">
      <c r="A25" s="19">
        <v>20</v>
      </c>
      <c r="B25" s="20" t="s">
        <v>19</v>
      </c>
      <c r="C25" s="21" t="s">
        <v>18</v>
      </c>
      <c r="D25" s="21" t="s">
        <v>270</v>
      </c>
      <c r="E25" s="22" t="s">
        <v>20</v>
      </c>
      <c r="F25" s="23">
        <v>-1238</v>
      </c>
      <c r="G25" s="24">
        <v>45565</v>
      </c>
    </row>
    <row r="26" spans="1:7" x14ac:dyDescent="0.25">
      <c r="A26" s="19">
        <v>21</v>
      </c>
      <c r="B26" s="20" t="s">
        <v>29</v>
      </c>
      <c r="C26" s="21" t="s">
        <v>31</v>
      </c>
      <c r="D26" s="21" t="s">
        <v>270</v>
      </c>
      <c r="E26" s="22" t="s">
        <v>30</v>
      </c>
      <c r="F26" s="23">
        <v>-1783.6</v>
      </c>
      <c r="G26" s="24">
        <v>45565</v>
      </c>
    </row>
    <row r="27" spans="1:7" x14ac:dyDescent="0.25">
      <c r="A27" s="19">
        <v>22</v>
      </c>
      <c r="B27" s="20" t="s">
        <v>69</v>
      </c>
      <c r="C27" s="21" t="s">
        <v>31</v>
      </c>
      <c r="D27" s="21" t="s">
        <v>270</v>
      </c>
      <c r="E27" s="22" t="s">
        <v>70</v>
      </c>
      <c r="F27" s="23">
        <v>-1679</v>
      </c>
      <c r="G27" s="24">
        <v>45565</v>
      </c>
    </row>
    <row r="28" spans="1:7" x14ac:dyDescent="0.25">
      <c r="A28" s="19">
        <v>23</v>
      </c>
      <c r="B28" s="20" t="s">
        <v>100</v>
      </c>
      <c r="C28" s="21" t="s">
        <v>31</v>
      </c>
      <c r="D28" s="21" t="s">
        <v>270</v>
      </c>
      <c r="E28" s="22" t="s">
        <v>81</v>
      </c>
      <c r="F28" s="23">
        <v>-2416.8000000000002</v>
      </c>
      <c r="G28" s="24">
        <v>45566</v>
      </c>
    </row>
    <row r="29" spans="1:7" x14ac:dyDescent="0.25">
      <c r="A29" s="19">
        <v>24</v>
      </c>
      <c r="B29" s="20" t="s">
        <v>38</v>
      </c>
      <c r="C29" s="21" t="s">
        <v>18</v>
      </c>
      <c r="D29" s="21" t="s">
        <v>270</v>
      </c>
      <c r="E29" s="22" t="s">
        <v>39</v>
      </c>
      <c r="F29" s="23">
        <v>-3085</v>
      </c>
      <c r="G29" s="24">
        <v>45568</v>
      </c>
    </row>
    <row r="30" spans="1:7" x14ac:dyDescent="0.25">
      <c r="A30" s="19">
        <v>25</v>
      </c>
      <c r="B30" s="20" t="s">
        <v>62</v>
      </c>
      <c r="C30" s="21" t="s">
        <v>28</v>
      </c>
      <c r="D30" s="21" t="s">
        <v>270</v>
      </c>
      <c r="E30" s="22" t="s">
        <v>111</v>
      </c>
      <c r="F30" s="23">
        <v>-1853.2</v>
      </c>
      <c r="G30" s="24">
        <v>45568</v>
      </c>
    </row>
    <row r="31" spans="1:7" x14ac:dyDescent="0.25">
      <c r="A31" s="19">
        <v>26</v>
      </c>
      <c r="B31" s="20" t="s">
        <v>125</v>
      </c>
      <c r="C31" s="21" t="s">
        <v>95</v>
      </c>
      <c r="D31" s="21" t="s">
        <v>270</v>
      </c>
      <c r="E31" s="22" t="s">
        <v>94</v>
      </c>
      <c r="F31" s="23">
        <v>-134</v>
      </c>
      <c r="G31" s="24">
        <v>45568</v>
      </c>
    </row>
    <row r="32" spans="1:7" x14ac:dyDescent="0.25">
      <c r="A32" s="19">
        <v>27</v>
      </c>
      <c r="B32" s="20" t="s">
        <v>141</v>
      </c>
      <c r="C32" s="21" t="s">
        <v>168</v>
      </c>
      <c r="D32" s="21" t="s">
        <v>270</v>
      </c>
      <c r="E32" s="22" t="s">
        <v>142</v>
      </c>
      <c r="F32" s="23">
        <v>-25</v>
      </c>
      <c r="G32" s="24">
        <v>45568</v>
      </c>
    </row>
    <row r="33" spans="1:7" x14ac:dyDescent="0.25">
      <c r="A33" s="19">
        <v>28</v>
      </c>
      <c r="B33" s="20" t="s">
        <v>32</v>
      </c>
      <c r="C33" s="21" t="s">
        <v>18</v>
      </c>
      <c r="D33" s="21" t="s">
        <v>270</v>
      </c>
      <c r="E33" s="22" t="s">
        <v>33</v>
      </c>
      <c r="F33" s="23">
        <v>-3706.97</v>
      </c>
      <c r="G33" s="24">
        <v>45569</v>
      </c>
    </row>
    <row r="34" spans="1:7" x14ac:dyDescent="0.25">
      <c r="A34" s="19">
        <v>29</v>
      </c>
      <c r="B34" s="20" t="s">
        <v>34</v>
      </c>
      <c r="C34" s="21" t="s">
        <v>31</v>
      </c>
      <c r="D34" s="21" t="s">
        <v>270</v>
      </c>
      <c r="E34" s="22" t="s">
        <v>35</v>
      </c>
      <c r="F34" s="23">
        <v>-1800</v>
      </c>
      <c r="G34" s="24">
        <v>45569</v>
      </c>
    </row>
    <row r="35" spans="1:7" x14ac:dyDescent="0.25">
      <c r="A35" s="19">
        <v>30</v>
      </c>
      <c r="B35" s="20" t="s">
        <v>36</v>
      </c>
      <c r="C35" s="21" t="s">
        <v>1</v>
      </c>
      <c r="D35" s="21" t="s">
        <v>270</v>
      </c>
      <c r="E35" s="22" t="s">
        <v>37</v>
      </c>
      <c r="F35" s="23">
        <v>-952.96</v>
      </c>
      <c r="G35" s="24">
        <v>45569</v>
      </c>
    </row>
    <row r="36" spans="1:7" x14ac:dyDescent="0.25">
      <c r="A36" s="19">
        <v>31</v>
      </c>
      <c r="B36" s="20" t="s">
        <v>40</v>
      </c>
      <c r="C36" s="21" t="s">
        <v>31</v>
      </c>
      <c r="D36" s="21" t="s">
        <v>270</v>
      </c>
      <c r="E36" s="22" t="s">
        <v>41</v>
      </c>
      <c r="F36" s="23">
        <v>-1061</v>
      </c>
      <c r="G36" s="24">
        <v>45569</v>
      </c>
    </row>
    <row r="37" spans="1:7" x14ac:dyDescent="0.25">
      <c r="A37" s="19">
        <v>32</v>
      </c>
      <c r="B37" s="20" t="s">
        <v>87</v>
      </c>
      <c r="C37" s="21" t="s">
        <v>1</v>
      </c>
      <c r="D37" s="21" t="s">
        <v>270</v>
      </c>
      <c r="E37" s="22" t="s">
        <v>41</v>
      </c>
      <c r="F37" s="23">
        <v>-45</v>
      </c>
      <c r="G37" s="24">
        <v>45569</v>
      </c>
    </row>
    <row r="38" spans="1:7" x14ac:dyDescent="0.25">
      <c r="A38" s="19">
        <v>33</v>
      </c>
      <c r="B38" s="20" t="s">
        <v>44</v>
      </c>
      <c r="C38" s="21" t="s">
        <v>1</v>
      </c>
      <c r="D38" s="21" t="s">
        <v>270</v>
      </c>
      <c r="E38" s="22" t="s">
        <v>45</v>
      </c>
      <c r="F38" s="23">
        <v>-2788</v>
      </c>
      <c r="G38" s="24">
        <v>45572</v>
      </c>
    </row>
    <row r="39" spans="1:7" x14ac:dyDescent="0.25">
      <c r="A39" s="19">
        <v>34</v>
      </c>
      <c r="B39" s="20" t="s">
        <v>53</v>
      </c>
      <c r="C39" s="21" t="s">
        <v>55</v>
      </c>
      <c r="D39" s="21" t="s">
        <v>270</v>
      </c>
      <c r="E39" s="22" t="s">
        <v>54</v>
      </c>
      <c r="F39" s="23">
        <v>-875</v>
      </c>
      <c r="G39" s="24">
        <v>45572</v>
      </c>
    </row>
    <row r="40" spans="1:7" x14ac:dyDescent="0.25">
      <c r="A40" s="19">
        <v>35</v>
      </c>
      <c r="B40" s="20" t="s">
        <v>60</v>
      </c>
      <c r="C40" s="21" t="s">
        <v>31</v>
      </c>
      <c r="D40" s="21" t="s">
        <v>270</v>
      </c>
      <c r="E40" s="22" t="s">
        <v>61</v>
      </c>
      <c r="F40" s="23">
        <v>-440</v>
      </c>
      <c r="G40" s="24">
        <v>45572</v>
      </c>
    </row>
    <row r="41" spans="1:7" x14ac:dyDescent="0.25">
      <c r="A41" s="19">
        <v>36</v>
      </c>
      <c r="B41" s="20" t="s">
        <v>123</v>
      </c>
      <c r="C41" s="21" t="s">
        <v>13</v>
      </c>
      <c r="D41" s="21" t="s">
        <v>265</v>
      </c>
      <c r="E41" s="22" t="s">
        <v>124</v>
      </c>
      <c r="F41" s="23">
        <v>-843.5</v>
      </c>
      <c r="G41" s="24">
        <v>45572</v>
      </c>
    </row>
    <row r="42" spans="1:7" x14ac:dyDescent="0.25">
      <c r="A42" s="19">
        <v>37</v>
      </c>
      <c r="B42" s="20" t="s">
        <v>63</v>
      </c>
      <c r="C42" s="21" t="s">
        <v>31</v>
      </c>
      <c r="D42" s="21" t="s">
        <v>270</v>
      </c>
      <c r="E42" s="22" t="s">
        <v>64</v>
      </c>
      <c r="F42" s="23">
        <v>-1134.33</v>
      </c>
      <c r="G42" s="24">
        <v>45573</v>
      </c>
    </row>
    <row r="43" spans="1:7" x14ac:dyDescent="0.25">
      <c r="A43" s="19">
        <v>38</v>
      </c>
      <c r="B43" s="20" t="s">
        <v>74</v>
      </c>
      <c r="C43" s="21" t="s">
        <v>55</v>
      </c>
      <c r="D43" s="21" t="s">
        <v>270</v>
      </c>
      <c r="E43" s="22" t="s">
        <v>75</v>
      </c>
      <c r="F43" s="23">
        <v>-159.6</v>
      </c>
      <c r="G43" s="24">
        <v>45573</v>
      </c>
    </row>
    <row r="44" spans="1:7" x14ac:dyDescent="0.25">
      <c r="A44" s="19">
        <v>39</v>
      </c>
      <c r="B44" s="20" t="s">
        <v>172</v>
      </c>
      <c r="C44" s="21" t="s">
        <v>52</v>
      </c>
      <c r="D44" s="21" t="s">
        <v>265</v>
      </c>
      <c r="E44" s="22" t="s">
        <v>173</v>
      </c>
      <c r="F44" s="23">
        <v>-7997</v>
      </c>
      <c r="G44" s="24">
        <v>45573</v>
      </c>
    </row>
    <row r="45" spans="1:7" x14ac:dyDescent="0.25">
      <c r="A45" s="19">
        <v>40</v>
      </c>
      <c r="B45" s="20" t="s">
        <v>48</v>
      </c>
      <c r="C45" s="21" t="s">
        <v>28</v>
      </c>
      <c r="D45" s="21" t="s">
        <v>270</v>
      </c>
      <c r="E45" s="22" t="s">
        <v>49</v>
      </c>
      <c r="F45" s="23">
        <v>-1540</v>
      </c>
      <c r="G45" s="24">
        <v>45574</v>
      </c>
    </row>
    <row r="46" spans="1:7" x14ac:dyDescent="0.25">
      <c r="A46" s="19">
        <v>41</v>
      </c>
      <c r="B46" s="20" t="s">
        <v>82</v>
      </c>
      <c r="C46" s="21" t="s">
        <v>84</v>
      </c>
      <c r="D46" s="21" t="s">
        <v>270</v>
      </c>
      <c r="E46" s="22" t="s">
        <v>83</v>
      </c>
      <c r="F46" s="23">
        <v>-419</v>
      </c>
      <c r="G46" s="24">
        <v>45574</v>
      </c>
    </row>
    <row r="47" spans="1:7" x14ac:dyDescent="0.25">
      <c r="A47" s="19">
        <v>42</v>
      </c>
      <c r="B47" s="20" t="s">
        <v>115</v>
      </c>
      <c r="C47" s="21" t="s">
        <v>31</v>
      </c>
      <c r="D47" s="21" t="s">
        <v>270</v>
      </c>
      <c r="E47" s="22" t="s">
        <v>116</v>
      </c>
      <c r="F47" s="23">
        <v>-102.9</v>
      </c>
      <c r="G47" s="24">
        <v>45574</v>
      </c>
    </row>
    <row r="48" spans="1:7" x14ac:dyDescent="0.25">
      <c r="A48" s="19">
        <v>43</v>
      </c>
      <c r="B48" s="20" t="s">
        <v>139</v>
      </c>
      <c r="C48" s="21" t="s">
        <v>31</v>
      </c>
      <c r="D48" s="21" t="s">
        <v>270</v>
      </c>
      <c r="E48" s="22" t="s">
        <v>140</v>
      </c>
      <c r="F48" s="23">
        <v>-285.5</v>
      </c>
      <c r="G48" s="24">
        <v>45574</v>
      </c>
    </row>
    <row r="49" spans="1:7" x14ac:dyDescent="0.25">
      <c r="A49" s="19">
        <v>44</v>
      </c>
      <c r="B49" s="20" t="s">
        <v>65</v>
      </c>
      <c r="C49" s="21" t="s">
        <v>66</v>
      </c>
      <c r="D49" s="21" t="s">
        <v>270</v>
      </c>
      <c r="E49" s="22" t="s">
        <v>41</v>
      </c>
      <c r="F49" s="23">
        <v>-2688</v>
      </c>
      <c r="G49" s="24">
        <v>45575</v>
      </c>
    </row>
    <row r="50" spans="1:7" x14ac:dyDescent="0.25">
      <c r="A50" s="19">
        <v>45</v>
      </c>
      <c r="B50" s="20" t="s">
        <v>76</v>
      </c>
      <c r="C50" s="21" t="s">
        <v>1</v>
      </c>
      <c r="D50" s="21" t="s">
        <v>270</v>
      </c>
      <c r="E50" s="22" t="s">
        <v>77</v>
      </c>
      <c r="F50" s="23">
        <v>-3600</v>
      </c>
      <c r="G50" s="24">
        <v>45575</v>
      </c>
    </row>
    <row r="51" spans="1:7" x14ac:dyDescent="0.25">
      <c r="A51" s="19">
        <v>46</v>
      </c>
      <c r="B51" s="20" t="s">
        <v>90</v>
      </c>
      <c r="C51" s="21" t="s">
        <v>92</v>
      </c>
      <c r="D51" s="21" t="s">
        <v>270</v>
      </c>
      <c r="E51" s="22" t="s">
        <v>91</v>
      </c>
      <c r="F51" s="23">
        <v>-817</v>
      </c>
      <c r="G51" s="24">
        <v>45575</v>
      </c>
    </row>
    <row r="52" spans="1:7" x14ac:dyDescent="0.25">
      <c r="A52" s="19">
        <v>47</v>
      </c>
      <c r="B52" s="20" t="s">
        <v>67</v>
      </c>
      <c r="C52" s="21" t="s">
        <v>1</v>
      </c>
      <c r="D52" s="21" t="s">
        <v>270</v>
      </c>
      <c r="E52" s="22" t="s">
        <v>81</v>
      </c>
      <c r="F52" s="23">
        <v>-1886.4</v>
      </c>
      <c r="G52" s="24">
        <v>45575</v>
      </c>
    </row>
    <row r="53" spans="1:7" x14ac:dyDescent="0.25">
      <c r="A53" s="19">
        <v>48</v>
      </c>
      <c r="B53" s="20" t="s">
        <v>156</v>
      </c>
      <c r="C53" s="21" t="s">
        <v>158</v>
      </c>
      <c r="D53" s="21" t="s">
        <v>265</v>
      </c>
      <c r="E53" s="22" t="s">
        <v>157</v>
      </c>
      <c r="F53" s="23">
        <v>-160.29000000000002</v>
      </c>
      <c r="G53" s="24">
        <v>45575</v>
      </c>
    </row>
    <row r="54" spans="1:7" x14ac:dyDescent="0.25">
      <c r="A54" s="19">
        <v>49</v>
      </c>
      <c r="B54" s="20" t="s">
        <v>88</v>
      </c>
      <c r="C54" s="21" t="s">
        <v>1</v>
      </c>
      <c r="D54" s="21" t="s">
        <v>270</v>
      </c>
      <c r="E54" s="22" t="s">
        <v>89</v>
      </c>
      <c r="F54" s="23">
        <v>-7795.2</v>
      </c>
      <c r="G54" s="24">
        <v>45576</v>
      </c>
    </row>
    <row r="55" spans="1:7" x14ac:dyDescent="0.25">
      <c r="A55" s="19">
        <v>50</v>
      </c>
      <c r="B55" s="20" t="s">
        <v>150</v>
      </c>
      <c r="C55" s="21" t="s">
        <v>31</v>
      </c>
      <c r="D55" s="21" t="s">
        <v>270</v>
      </c>
      <c r="E55" s="22" t="s">
        <v>64</v>
      </c>
      <c r="F55" s="23">
        <v>-4271</v>
      </c>
      <c r="G55" s="24">
        <v>45576</v>
      </c>
    </row>
    <row r="56" spans="1:7" x14ac:dyDescent="0.25">
      <c r="A56" s="19">
        <v>51</v>
      </c>
      <c r="B56" s="20" t="s">
        <v>97</v>
      </c>
      <c r="C56" s="21" t="s">
        <v>92</v>
      </c>
      <c r="D56" s="21" t="s">
        <v>270</v>
      </c>
      <c r="E56" s="22" t="s">
        <v>54</v>
      </c>
      <c r="F56" s="23">
        <v>-310.60000000000002</v>
      </c>
      <c r="G56" s="24">
        <v>45579</v>
      </c>
    </row>
    <row r="57" spans="1:7" x14ac:dyDescent="0.25">
      <c r="A57" s="19">
        <v>52</v>
      </c>
      <c r="B57" s="20" t="s">
        <v>126</v>
      </c>
      <c r="C57" s="21" t="s">
        <v>31</v>
      </c>
      <c r="D57" s="21" t="s">
        <v>270</v>
      </c>
      <c r="E57" s="22" t="s">
        <v>127</v>
      </c>
      <c r="F57" s="23">
        <v>-438</v>
      </c>
      <c r="G57" s="24">
        <v>45579</v>
      </c>
    </row>
    <row r="58" spans="1:7" x14ac:dyDescent="0.25">
      <c r="A58" s="19">
        <v>53</v>
      </c>
      <c r="B58" s="20" t="s">
        <v>166</v>
      </c>
      <c r="C58" s="21" t="s">
        <v>13</v>
      </c>
      <c r="D58" s="21" t="s">
        <v>265</v>
      </c>
      <c r="E58" s="22" t="s">
        <v>167</v>
      </c>
      <c r="F58" s="23">
        <v>-6900</v>
      </c>
      <c r="G58" s="24">
        <v>45579</v>
      </c>
    </row>
    <row r="59" spans="1:7" x14ac:dyDescent="0.25">
      <c r="A59" s="19">
        <v>54</v>
      </c>
      <c r="B59" s="20" t="s">
        <v>105</v>
      </c>
      <c r="C59" s="21" t="s">
        <v>55</v>
      </c>
      <c r="D59" s="21" t="s">
        <v>270</v>
      </c>
      <c r="E59" s="22" t="s">
        <v>54</v>
      </c>
      <c r="F59" s="23">
        <v>-687.5</v>
      </c>
      <c r="G59" s="24">
        <v>45580</v>
      </c>
    </row>
    <row r="60" spans="1:7" x14ac:dyDescent="0.25">
      <c r="A60" s="19">
        <v>55</v>
      </c>
      <c r="B60" s="20" t="s">
        <v>108</v>
      </c>
      <c r="C60" s="21" t="s">
        <v>84</v>
      </c>
      <c r="D60" s="21" t="s">
        <v>270</v>
      </c>
      <c r="E60" s="22" t="s">
        <v>109</v>
      </c>
      <c r="F60" s="23">
        <v>-430</v>
      </c>
      <c r="G60" s="24">
        <v>45580</v>
      </c>
    </row>
    <row r="61" spans="1:7" x14ac:dyDescent="0.25">
      <c r="A61" s="19">
        <v>56</v>
      </c>
      <c r="B61" s="20" t="s">
        <v>110</v>
      </c>
      <c r="C61" s="21" t="s">
        <v>92</v>
      </c>
      <c r="D61" s="21" t="s">
        <v>270</v>
      </c>
      <c r="E61" s="22" t="s">
        <v>109</v>
      </c>
      <c r="F61" s="23">
        <v>-982.09</v>
      </c>
      <c r="G61" s="24">
        <v>45580</v>
      </c>
    </row>
    <row r="62" spans="1:7" x14ac:dyDescent="0.25">
      <c r="A62" s="19">
        <v>57</v>
      </c>
      <c r="B62" s="20" t="s">
        <v>96</v>
      </c>
      <c r="C62" s="21" t="s">
        <v>1</v>
      </c>
      <c r="D62" s="21" t="s">
        <v>270</v>
      </c>
      <c r="E62" s="22" t="s">
        <v>49</v>
      </c>
      <c r="F62" s="23">
        <v>-2289.6</v>
      </c>
      <c r="G62" s="24">
        <v>45581</v>
      </c>
    </row>
    <row r="63" spans="1:7" x14ac:dyDescent="0.25">
      <c r="A63" s="19">
        <v>58</v>
      </c>
      <c r="B63" s="20" t="s">
        <v>112</v>
      </c>
      <c r="C63" s="21" t="s">
        <v>114</v>
      </c>
      <c r="D63" s="21" t="s">
        <v>270</v>
      </c>
      <c r="E63" s="22" t="s">
        <v>113</v>
      </c>
      <c r="F63" s="23">
        <v>-1218.57</v>
      </c>
      <c r="G63" s="24">
        <v>45581</v>
      </c>
    </row>
    <row r="64" spans="1:7" x14ac:dyDescent="0.25">
      <c r="A64" s="19">
        <v>59</v>
      </c>
      <c r="B64" s="20" t="s">
        <v>103</v>
      </c>
      <c r="C64" s="21" t="s">
        <v>55</v>
      </c>
      <c r="D64" s="21" t="s">
        <v>270</v>
      </c>
      <c r="E64" s="22" t="s">
        <v>104</v>
      </c>
      <c r="F64" s="23">
        <v>-528.75</v>
      </c>
      <c r="G64" s="24">
        <v>45582</v>
      </c>
    </row>
    <row r="65" spans="1:7" x14ac:dyDescent="0.25">
      <c r="A65" s="19">
        <v>60</v>
      </c>
      <c r="B65" s="20" t="s">
        <v>117</v>
      </c>
      <c r="C65" s="21" t="s">
        <v>31</v>
      </c>
      <c r="D65" s="21" t="s">
        <v>270</v>
      </c>
      <c r="E65" s="22" t="s">
        <v>118</v>
      </c>
      <c r="F65" s="23">
        <v>-3051.95</v>
      </c>
      <c r="G65" s="24">
        <v>45582</v>
      </c>
    </row>
    <row r="66" spans="1:7" x14ac:dyDescent="0.25">
      <c r="A66" s="19">
        <v>61</v>
      </c>
      <c r="B66" s="20" t="s">
        <v>119</v>
      </c>
      <c r="C66" s="21" t="s">
        <v>92</v>
      </c>
      <c r="D66" s="21" t="s">
        <v>270</v>
      </c>
      <c r="E66" s="22" t="s">
        <v>120</v>
      </c>
      <c r="F66" s="23">
        <v>-2080</v>
      </c>
      <c r="G66" s="24">
        <v>45582</v>
      </c>
    </row>
    <row r="67" spans="1:7" x14ac:dyDescent="0.25">
      <c r="A67" s="19">
        <v>62</v>
      </c>
      <c r="B67" s="20" t="s">
        <v>171</v>
      </c>
      <c r="C67" s="21" t="s">
        <v>31</v>
      </c>
      <c r="D67" s="21" t="s">
        <v>270</v>
      </c>
      <c r="E67" s="22" t="s">
        <v>43</v>
      </c>
      <c r="F67" s="23">
        <v>-550</v>
      </c>
      <c r="G67" s="24">
        <v>45582</v>
      </c>
    </row>
    <row r="68" spans="1:7" x14ac:dyDescent="0.25">
      <c r="A68" s="19">
        <v>63</v>
      </c>
      <c r="B68" s="20" t="s">
        <v>178</v>
      </c>
      <c r="C68" s="21" t="s">
        <v>180</v>
      </c>
      <c r="D68" s="21" t="s">
        <v>265</v>
      </c>
      <c r="E68" s="22" t="s">
        <v>179</v>
      </c>
      <c r="F68" s="23">
        <v>-29.29</v>
      </c>
      <c r="G68" s="24">
        <v>45583</v>
      </c>
    </row>
    <row r="69" spans="1:7" x14ac:dyDescent="0.25">
      <c r="A69" s="19">
        <v>64</v>
      </c>
      <c r="B69" s="20" t="s">
        <v>128</v>
      </c>
      <c r="C69" s="21" t="s">
        <v>92</v>
      </c>
      <c r="D69" s="21" t="s">
        <v>270</v>
      </c>
      <c r="E69" s="22" t="s">
        <v>129</v>
      </c>
      <c r="F69" s="23">
        <v>-681.6</v>
      </c>
      <c r="G69" s="24">
        <v>45586</v>
      </c>
    </row>
    <row r="70" spans="1:7" x14ac:dyDescent="0.25">
      <c r="A70" s="19">
        <v>65</v>
      </c>
      <c r="B70" s="20" t="s">
        <v>174</v>
      </c>
      <c r="C70" s="21" t="s">
        <v>55</v>
      </c>
      <c r="D70" s="21" t="s">
        <v>270</v>
      </c>
      <c r="E70" s="22" t="s">
        <v>27</v>
      </c>
      <c r="F70" s="23">
        <v>-1095</v>
      </c>
      <c r="G70" s="24">
        <v>45586</v>
      </c>
    </row>
    <row r="71" spans="1:7" x14ac:dyDescent="0.25">
      <c r="A71" s="19">
        <v>66</v>
      </c>
      <c r="B71" s="20" t="s">
        <v>175</v>
      </c>
      <c r="C71" s="21" t="s">
        <v>13</v>
      </c>
      <c r="D71" s="21" t="s">
        <v>265</v>
      </c>
      <c r="E71" s="22" t="s">
        <v>131</v>
      </c>
      <c r="F71" s="23">
        <v>-200</v>
      </c>
      <c r="G71" s="24">
        <v>45586</v>
      </c>
    </row>
    <row r="72" spans="1:7" x14ac:dyDescent="0.25">
      <c r="A72" s="19">
        <v>67</v>
      </c>
      <c r="B72" s="20" t="s">
        <v>130</v>
      </c>
      <c r="C72" s="21" t="s">
        <v>13</v>
      </c>
      <c r="D72" s="21" t="s">
        <v>265</v>
      </c>
      <c r="E72" s="22" t="s">
        <v>131</v>
      </c>
      <c r="F72" s="23">
        <v>-961.02</v>
      </c>
      <c r="G72" s="24">
        <v>45587</v>
      </c>
    </row>
    <row r="73" spans="1:7" x14ac:dyDescent="0.25">
      <c r="A73" s="19">
        <v>68</v>
      </c>
      <c r="B73" s="20" t="s">
        <v>132</v>
      </c>
      <c r="C73" s="21" t="s">
        <v>13</v>
      </c>
      <c r="D73" s="21" t="s">
        <v>265</v>
      </c>
      <c r="E73" s="22" t="s">
        <v>131</v>
      </c>
      <c r="F73" s="23">
        <v>-245.83</v>
      </c>
      <c r="G73" s="24">
        <v>45587</v>
      </c>
    </row>
    <row r="74" spans="1:7" x14ac:dyDescent="0.25">
      <c r="A74" s="19">
        <v>69</v>
      </c>
      <c r="B74" s="20" t="s">
        <v>134</v>
      </c>
      <c r="C74" s="21" t="s">
        <v>18</v>
      </c>
      <c r="D74" s="21" t="s">
        <v>270</v>
      </c>
      <c r="E74" s="22" t="s">
        <v>135</v>
      </c>
      <c r="F74" s="23">
        <v>-1993.2</v>
      </c>
      <c r="G74" s="24">
        <v>45587</v>
      </c>
    </row>
    <row r="75" spans="1:7" x14ac:dyDescent="0.25">
      <c r="A75" s="19">
        <v>70</v>
      </c>
      <c r="B75" s="20" t="s">
        <v>137</v>
      </c>
      <c r="C75" s="21" t="s">
        <v>92</v>
      </c>
      <c r="D75" s="21" t="s">
        <v>270</v>
      </c>
      <c r="E75" s="22" t="s">
        <v>109</v>
      </c>
      <c r="F75" s="23">
        <v>-494.46</v>
      </c>
      <c r="G75" s="24">
        <v>45587</v>
      </c>
    </row>
    <row r="76" spans="1:7" x14ac:dyDescent="0.25">
      <c r="A76" s="19">
        <v>71</v>
      </c>
      <c r="B76" s="20" t="s">
        <v>138</v>
      </c>
      <c r="C76" s="21" t="s">
        <v>92</v>
      </c>
      <c r="D76" s="21" t="s">
        <v>270</v>
      </c>
      <c r="E76" s="22" t="s">
        <v>109</v>
      </c>
      <c r="F76" s="23">
        <v>-327.67</v>
      </c>
      <c r="G76" s="24">
        <v>45587</v>
      </c>
    </row>
    <row r="77" spans="1:7" x14ac:dyDescent="0.25">
      <c r="A77" s="19">
        <v>72</v>
      </c>
      <c r="B77" s="20" t="s">
        <v>133</v>
      </c>
      <c r="C77" s="21" t="s">
        <v>31</v>
      </c>
      <c r="D77" s="21" t="s">
        <v>270</v>
      </c>
      <c r="E77" s="22" t="s">
        <v>41</v>
      </c>
      <c r="F77" s="23">
        <v>-1536</v>
      </c>
      <c r="G77" s="24">
        <v>45588</v>
      </c>
    </row>
    <row r="78" spans="1:7" x14ac:dyDescent="0.25">
      <c r="A78" s="19">
        <v>73</v>
      </c>
      <c r="B78" s="20" t="s">
        <v>11</v>
      </c>
      <c r="C78" s="21" t="s">
        <v>13</v>
      </c>
      <c r="D78" s="21" t="s">
        <v>265</v>
      </c>
      <c r="E78" s="22" t="s">
        <v>12</v>
      </c>
      <c r="F78" s="23">
        <v>-2250</v>
      </c>
      <c r="G78" s="24">
        <v>45589</v>
      </c>
    </row>
    <row r="79" spans="1:7" x14ac:dyDescent="0.25">
      <c r="A79" s="19">
        <v>74</v>
      </c>
      <c r="B79" s="20" t="s">
        <v>136</v>
      </c>
      <c r="C79" s="21" t="s">
        <v>18</v>
      </c>
      <c r="D79" s="21" t="s">
        <v>270</v>
      </c>
      <c r="E79" s="22" t="s">
        <v>135</v>
      </c>
      <c r="F79" s="23">
        <v>-3290.26</v>
      </c>
      <c r="G79" s="24">
        <v>45589</v>
      </c>
    </row>
    <row r="80" spans="1:7" x14ac:dyDescent="0.25">
      <c r="A80" s="19">
        <v>75</v>
      </c>
      <c r="B80" s="20" t="s">
        <v>143</v>
      </c>
      <c r="C80" s="21" t="s">
        <v>55</v>
      </c>
      <c r="D80" s="21" t="s">
        <v>270</v>
      </c>
      <c r="E80" s="22" t="s">
        <v>54</v>
      </c>
      <c r="F80" s="23">
        <v>-937.5</v>
      </c>
      <c r="G80" s="24">
        <v>45589</v>
      </c>
    </row>
    <row r="81" spans="1:7" x14ac:dyDescent="0.25">
      <c r="A81" s="19">
        <v>76</v>
      </c>
      <c r="B81" s="20" t="s">
        <v>146</v>
      </c>
      <c r="C81" s="21" t="s">
        <v>55</v>
      </c>
      <c r="D81" s="21" t="s">
        <v>270</v>
      </c>
      <c r="E81" s="22" t="s">
        <v>147</v>
      </c>
      <c r="F81" s="23">
        <v>-1157.8</v>
      </c>
      <c r="G81" s="24">
        <v>45589</v>
      </c>
    </row>
    <row r="82" spans="1:7" x14ac:dyDescent="0.25">
      <c r="A82" s="19">
        <v>77</v>
      </c>
      <c r="B82" s="20" t="s">
        <v>106</v>
      </c>
      <c r="C82" s="21" t="s">
        <v>1</v>
      </c>
      <c r="D82" s="21" t="s">
        <v>270</v>
      </c>
      <c r="E82" s="22" t="s">
        <v>107</v>
      </c>
      <c r="F82" s="23">
        <v>-600</v>
      </c>
      <c r="G82" s="24">
        <v>45590</v>
      </c>
    </row>
    <row r="83" spans="1:7" x14ac:dyDescent="0.25">
      <c r="A83" s="19">
        <v>78</v>
      </c>
      <c r="B83" s="20" t="s">
        <v>121</v>
      </c>
      <c r="C83" s="21" t="s">
        <v>92</v>
      </c>
      <c r="D83" s="21" t="s">
        <v>270</v>
      </c>
      <c r="E83" s="22" t="s">
        <v>122</v>
      </c>
      <c r="F83" s="23">
        <v>-4920</v>
      </c>
      <c r="G83" s="24">
        <v>45590</v>
      </c>
    </row>
    <row r="84" spans="1:7" x14ac:dyDescent="0.25">
      <c r="A84" s="19">
        <v>79</v>
      </c>
      <c r="B84" s="20" t="s">
        <v>151</v>
      </c>
      <c r="C84" s="21" t="s">
        <v>1</v>
      </c>
      <c r="D84" s="21" t="s">
        <v>270</v>
      </c>
      <c r="E84" s="22" t="s">
        <v>152</v>
      </c>
      <c r="F84" s="23">
        <v>-2100</v>
      </c>
      <c r="G84" s="24">
        <v>45590</v>
      </c>
    </row>
    <row r="85" spans="1:7" x14ac:dyDescent="0.25">
      <c r="A85" s="19">
        <v>80</v>
      </c>
      <c r="B85" s="20" t="s">
        <v>144</v>
      </c>
      <c r="C85" s="21" t="s">
        <v>55</v>
      </c>
      <c r="D85" s="21" t="s">
        <v>270</v>
      </c>
      <c r="E85" s="22" t="s">
        <v>145</v>
      </c>
      <c r="F85" s="23">
        <v>-477.46</v>
      </c>
      <c r="G85" s="24">
        <v>45593</v>
      </c>
    </row>
    <row r="86" spans="1:7" x14ac:dyDescent="0.25">
      <c r="A86" s="19">
        <v>81</v>
      </c>
      <c r="B86" s="20" t="s">
        <v>148</v>
      </c>
      <c r="C86" s="21" t="s">
        <v>1</v>
      </c>
      <c r="D86" s="21" t="s">
        <v>270</v>
      </c>
      <c r="E86" s="22" t="s">
        <v>149</v>
      </c>
      <c r="F86" s="23">
        <v>-1127.67</v>
      </c>
      <c r="G86" s="24">
        <v>45593</v>
      </c>
    </row>
    <row r="87" spans="1:7" x14ac:dyDescent="0.25">
      <c r="A87" s="19">
        <v>82</v>
      </c>
      <c r="B87" s="20" t="s">
        <v>155</v>
      </c>
      <c r="C87" s="21" t="s">
        <v>13</v>
      </c>
      <c r="D87" s="21" t="s">
        <v>265</v>
      </c>
      <c r="E87" s="22" t="s">
        <v>135</v>
      </c>
      <c r="F87" s="23">
        <v>-217.72</v>
      </c>
      <c r="G87" s="24">
        <v>45593</v>
      </c>
    </row>
    <row r="88" spans="1:7" x14ac:dyDescent="0.25">
      <c r="A88" s="19">
        <v>83</v>
      </c>
      <c r="B88" s="20" t="s">
        <v>159</v>
      </c>
      <c r="C88" s="21" t="s">
        <v>1</v>
      </c>
      <c r="D88" s="21" t="s">
        <v>270</v>
      </c>
      <c r="E88" s="22" t="s">
        <v>160</v>
      </c>
      <c r="F88" s="23">
        <v>-690</v>
      </c>
      <c r="G88" s="24">
        <v>45593</v>
      </c>
    </row>
    <row r="89" spans="1:7" x14ac:dyDescent="0.25">
      <c r="A89" s="19">
        <v>84</v>
      </c>
      <c r="B89" s="20" t="s">
        <v>163</v>
      </c>
      <c r="C89" s="21" t="s">
        <v>28</v>
      </c>
      <c r="D89" s="21" t="s">
        <v>270</v>
      </c>
      <c r="E89" s="22" t="s">
        <v>147</v>
      </c>
      <c r="F89" s="23">
        <v>-180.4</v>
      </c>
      <c r="G89" s="24">
        <v>45594</v>
      </c>
    </row>
    <row r="90" spans="1:7" x14ac:dyDescent="0.25">
      <c r="A90" s="19">
        <v>85</v>
      </c>
      <c r="B90" s="20" t="s">
        <v>177</v>
      </c>
      <c r="C90" s="21" t="s">
        <v>95</v>
      </c>
      <c r="D90" s="21" t="s">
        <v>270</v>
      </c>
      <c r="E90" s="22" t="s">
        <v>94</v>
      </c>
      <c r="F90" s="23">
        <v>-134</v>
      </c>
      <c r="G90" s="24">
        <v>45594</v>
      </c>
    </row>
    <row r="91" spans="1:7" x14ac:dyDescent="0.25">
      <c r="A91" s="19">
        <v>86</v>
      </c>
      <c r="B91" s="20" t="s">
        <v>164</v>
      </c>
      <c r="C91" s="21" t="s">
        <v>31</v>
      </c>
      <c r="D91" s="21" t="s">
        <v>270</v>
      </c>
      <c r="E91" s="22" t="s">
        <v>165</v>
      </c>
      <c r="F91" s="23">
        <v>-486.26</v>
      </c>
      <c r="G91" s="24">
        <v>45595</v>
      </c>
    </row>
    <row r="92" spans="1:7" x14ac:dyDescent="0.25">
      <c r="A92" s="19">
        <v>87</v>
      </c>
      <c r="B92" s="20" t="s">
        <v>98</v>
      </c>
      <c r="C92" s="21" t="s">
        <v>31</v>
      </c>
      <c r="D92" s="21" t="s">
        <v>270</v>
      </c>
      <c r="E92" s="22" t="s">
        <v>99</v>
      </c>
      <c r="F92" s="23">
        <v>-1924.56</v>
      </c>
      <c r="G92" s="24">
        <v>45596</v>
      </c>
    </row>
    <row r="93" spans="1:7" x14ac:dyDescent="0.25">
      <c r="A93" s="19">
        <v>88</v>
      </c>
      <c r="B93" s="20" t="s">
        <v>153</v>
      </c>
      <c r="C93" s="21" t="s">
        <v>1</v>
      </c>
      <c r="D93" s="21" t="s">
        <v>270</v>
      </c>
      <c r="E93" s="22" t="s">
        <v>154</v>
      </c>
      <c r="F93" s="23">
        <v>-866.93</v>
      </c>
      <c r="G93" s="24">
        <v>45596</v>
      </c>
    </row>
    <row r="94" spans="1:7" x14ac:dyDescent="0.25">
      <c r="A94" s="19">
        <v>89</v>
      </c>
      <c r="B94" s="20" t="s">
        <v>161</v>
      </c>
      <c r="C94" s="21" t="s">
        <v>1</v>
      </c>
      <c r="D94" s="21" t="s">
        <v>270</v>
      </c>
      <c r="E94" s="22" t="s">
        <v>162</v>
      </c>
      <c r="F94" s="23">
        <v>-5617</v>
      </c>
      <c r="G94" s="24">
        <v>45596</v>
      </c>
    </row>
    <row r="95" spans="1:7" x14ac:dyDescent="0.25">
      <c r="A95" s="19">
        <v>90</v>
      </c>
      <c r="B95" s="20" t="s">
        <v>169</v>
      </c>
      <c r="C95" s="21" t="s">
        <v>18</v>
      </c>
      <c r="D95" s="21" t="s">
        <v>270</v>
      </c>
      <c r="E95" s="22" t="s">
        <v>30</v>
      </c>
      <c r="F95" s="23">
        <v>-1318.28</v>
      </c>
      <c r="G95" s="24">
        <v>45596</v>
      </c>
    </row>
    <row r="96" spans="1:7" x14ac:dyDescent="0.25">
      <c r="A96" s="19">
        <v>91</v>
      </c>
      <c r="B96" s="20" t="s">
        <v>170</v>
      </c>
      <c r="C96" s="21" t="s">
        <v>84</v>
      </c>
      <c r="D96" s="21" t="s">
        <v>270</v>
      </c>
      <c r="E96" s="22" t="s">
        <v>109</v>
      </c>
      <c r="F96" s="23">
        <v>-501.16</v>
      </c>
      <c r="G96" s="24">
        <v>45596</v>
      </c>
    </row>
    <row r="97" spans="1:7" x14ac:dyDescent="0.25">
      <c r="A97" s="19">
        <v>92</v>
      </c>
      <c r="B97" s="20" t="s">
        <v>176</v>
      </c>
      <c r="C97" s="21" t="s">
        <v>13</v>
      </c>
      <c r="D97" s="21" t="s">
        <v>265</v>
      </c>
      <c r="E97" s="22" t="s">
        <v>59</v>
      </c>
      <c r="F97" s="23">
        <v>-695</v>
      </c>
      <c r="G97" s="24">
        <v>45596</v>
      </c>
    </row>
    <row r="98" spans="1:7" x14ac:dyDescent="0.25">
      <c r="A98" s="19">
        <v>93</v>
      </c>
      <c r="B98" s="20">
        <v>253610</v>
      </c>
      <c r="C98" s="21" t="s">
        <v>23</v>
      </c>
      <c r="D98" s="21" t="s">
        <v>270</v>
      </c>
      <c r="E98" s="22" t="s">
        <v>22</v>
      </c>
      <c r="F98" s="23">
        <v>-150.5</v>
      </c>
      <c r="G98" s="24">
        <v>45597</v>
      </c>
    </row>
    <row r="99" spans="1:7" x14ac:dyDescent="0.25">
      <c r="A99" s="19">
        <v>94</v>
      </c>
      <c r="B99" s="20">
        <v>637750</v>
      </c>
      <c r="C99" s="21" t="s">
        <v>55</v>
      </c>
      <c r="D99" s="21" t="s">
        <v>270</v>
      </c>
      <c r="E99" s="22" t="s">
        <v>147</v>
      </c>
      <c r="F99" s="23">
        <v>-1823.36</v>
      </c>
      <c r="G99" s="24">
        <v>45597</v>
      </c>
    </row>
    <row r="100" spans="1:7" x14ac:dyDescent="0.25">
      <c r="A100" s="19">
        <v>95</v>
      </c>
      <c r="B100" s="20">
        <v>278</v>
      </c>
      <c r="C100" s="21" t="s">
        <v>28</v>
      </c>
      <c r="D100" s="21" t="s">
        <v>270</v>
      </c>
      <c r="E100" s="22" t="s">
        <v>68</v>
      </c>
      <c r="F100" s="23">
        <v>-1744</v>
      </c>
      <c r="G100" s="24">
        <v>45601</v>
      </c>
    </row>
    <row r="101" spans="1:7" x14ac:dyDescent="0.25">
      <c r="A101" s="19">
        <v>96</v>
      </c>
      <c r="B101" s="20">
        <v>9493</v>
      </c>
      <c r="C101" s="21" t="s">
        <v>13</v>
      </c>
      <c r="D101" s="21" t="s">
        <v>265</v>
      </c>
      <c r="E101" s="22" t="s">
        <v>181</v>
      </c>
      <c r="F101" s="23">
        <v>-790</v>
      </c>
      <c r="G101" s="24">
        <v>45601</v>
      </c>
    </row>
    <row r="102" spans="1:7" x14ac:dyDescent="0.25">
      <c r="A102" s="19">
        <v>97</v>
      </c>
      <c r="B102" s="20">
        <v>1172</v>
      </c>
      <c r="C102" s="21" t="s">
        <v>13</v>
      </c>
      <c r="D102" s="21" t="s">
        <v>265</v>
      </c>
      <c r="E102" s="22" t="s">
        <v>182</v>
      </c>
      <c r="F102" s="23">
        <v>-1144.2</v>
      </c>
      <c r="G102" s="24">
        <v>45602</v>
      </c>
    </row>
    <row r="103" spans="1:7" x14ac:dyDescent="0.25">
      <c r="A103" s="19">
        <v>98</v>
      </c>
      <c r="B103" s="20">
        <v>12845</v>
      </c>
      <c r="C103" s="21" t="s">
        <v>1</v>
      </c>
      <c r="D103" s="21" t="s">
        <v>270</v>
      </c>
      <c r="E103" s="22" t="s">
        <v>183</v>
      </c>
      <c r="F103" s="23">
        <v>-1185</v>
      </c>
      <c r="G103" s="24">
        <v>45602</v>
      </c>
    </row>
    <row r="104" spans="1:7" x14ac:dyDescent="0.25">
      <c r="A104" s="19">
        <v>99</v>
      </c>
      <c r="B104" s="20">
        <v>23619</v>
      </c>
      <c r="C104" s="21" t="s">
        <v>18</v>
      </c>
      <c r="D104" s="21" t="s">
        <v>270</v>
      </c>
      <c r="E104" s="22" t="s">
        <v>184</v>
      </c>
      <c r="F104" s="23">
        <v>-40</v>
      </c>
      <c r="G104" s="24">
        <v>45602</v>
      </c>
    </row>
    <row r="105" spans="1:7" x14ac:dyDescent="0.25">
      <c r="A105" s="19">
        <v>100</v>
      </c>
      <c r="B105" s="20">
        <v>609386</v>
      </c>
      <c r="C105" s="21" t="s">
        <v>18</v>
      </c>
      <c r="D105" s="21" t="s">
        <v>270</v>
      </c>
      <c r="E105" s="22" t="s">
        <v>185</v>
      </c>
      <c r="F105" s="23">
        <v>-651.1</v>
      </c>
      <c r="G105" s="24">
        <v>45602</v>
      </c>
    </row>
    <row r="106" spans="1:7" x14ac:dyDescent="0.25">
      <c r="A106" s="19">
        <v>101</v>
      </c>
      <c r="B106" s="20">
        <v>38172</v>
      </c>
      <c r="C106" s="21" t="s">
        <v>188</v>
      </c>
      <c r="D106" s="21" t="s">
        <v>265</v>
      </c>
      <c r="E106" s="22" t="s">
        <v>187</v>
      </c>
      <c r="F106" s="23">
        <v>-465.5</v>
      </c>
      <c r="G106" s="24">
        <v>45603</v>
      </c>
    </row>
    <row r="107" spans="1:7" x14ac:dyDescent="0.25">
      <c r="A107" s="19">
        <v>102</v>
      </c>
      <c r="B107" s="20">
        <v>69061</v>
      </c>
      <c r="C107" s="21" t="s">
        <v>55</v>
      </c>
      <c r="D107" s="21" t="s">
        <v>270</v>
      </c>
      <c r="E107" s="22" t="s">
        <v>189</v>
      </c>
      <c r="F107" s="23">
        <v>-154</v>
      </c>
      <c r="G107" s="24">
        <v>45603</v>
      </c>
    </row>
    <row r="108" spans="1:7" x14ac:dyDescent="0.25">
      <c r="A108" s="19">
        <v>103</v>
      </c>
      <c r="B108" s="20">
        <v>639592</v>
      </c>
      <c r="C108" s="21" t="s">
        <v>55</v>
      </c>
      <c r="D108" s="21" t="s">
        <v>270</v>
      </c>
      <c r="E108" s="22" t="s">
        <v>147</v>
      </c>
      <c r="F108" s="23">
        <v>-387.37</v>
      </c>
      <c r="G108" s="24">
        <v>45603</v>
      </c>
    </row>
    <row r="109" spans="1:7" x14ac:dyDescent="0.25">
      <c r="A109" s="19">
        <v>104</v>
      </c>
      <c r="B109" s="20">
        <v>1617</v>
      </c>
      <c r="C109" s="21" t="s">
        <v>13</v>
      </c>
      <c r="D109" s="21" t="s">
        <v>265</v>
      </c>
      <c r="E109" s="22" t="s">
        <v>59</v>
      </c>
      <c r="F109" s="23">
        <v>-680</v>
      </c>
      <c r="G109" s="24">
        <v>45603</v>
      </c>
    </row>
    <row r="110" spans="1:7" x14ac:dyDescent="0.25">
      <c r="A110" s="19">
        <v>105</v>
      </c>
      <c r="B110" s="20">
        <v>1618</v>
      </c>
      <c r="C110" s="21" t="s">
        <v>13</v>
      </c>
      <c r="D110" s="21" t="s">
        <v>265</v>
      </c>
      <c r="E110" s="22" t="s">
        <v>59</v>
      </c>
      <c r="F110" s="23">
        <v>-410</v>
      </c>
      <c r="G110" s="24">
        <v>45603</v>
      </c>
    </row>
    <row r="111" spans="1:7" x14ac:dyDescent="0.25">
      <c r="A111" s="19">
        <v>106</v>
      </c>
      <c r="B111" s="20">
        <v>580</v>
      </c>
      <c r="C111" s="21" t="s">
        <v>18</v>
      </c>
      <c r="D111" s="21" t="s">
        <v>270</v>
      </c>
      <c r="E111" s="22" t="s">
        <v>186</v>
      </c>
      <c r="F111" s="23">
        <v>-4179.6000000000004</v>
      </c>
      <c r="G111" s="24">
        <v>45603</v>
      </c>
    </row>
    <row r="112" spans="1:7" x14ac:dyDescent="0.25">
      <c r="A112" s="19">
        <v>107</v>
      </c>
      <c r="B112" s="20">
        <v>57862</v>
      </c>
      <c r="C112" s="21" t="s">
        <v>192</v>
      </c>
      <c r="D112" s="21" t="s">
        <v>270</v>
      </c>
      <c r="E112" s="22" t="s">
        <v>45</v>
      </c>
      <c r="F112" s="23">
        <v>1029.5999999999999</v>
      </c>
      <c r="G112" s="24">
        <v>45604</v>
      </c>
    </row>
    <row r="113" spans="1:7" x14ac:dyDescent="0.25">
      <c r="A113" s="19">
        <v>108</v>
      </c>
      <c r="B113" s="20">
        <v>57862</v>
      </c>
      <c r="C113" s="21" t="s">
        <v>1</v>
      </c>
      <c r="D113" s="21" t="s">
        <v>270</v>
      </c>
      <c r="E113" s="22" t="s">
        <v>45</v>
      </c>
      <c r="F113" s="23">
        <v>-5720</v>
      </c>
      <c r="G113" s="24">
        <v>45604</v>
      </c>
    </row>
    <row r="114" spans="1:7" x14ac:dyDescent="0.25">
      <c r="A114" s="19">
        <v>109</v>
      </c>
      <c r="B114" s="20">
        <v>169136</v>
      </c>
      <c r="C114" s="21" t="s">
        <v>1</v>
      </c>
      <c r="D114" s="21" t="s">
        <v>270</v>
      </c>
      <c r="E114" s="22" t="s">
        <v>49</v>
      </c>
      <c r="F114" s="23">
        <v>-506.7</v>
      </c>
      <c r="G114" s="24">
        <v>45604</v>
      </c>
    </row>
    <row r="115" spans="1:7" x14ac:dyDescent="0.25">
      <c r="A115" s="19">
        <v>110</v>
      </c>
      <c r="B115" s="20">
        <v>1114</v>
      </c>
      <c r="C115" s="21" t="s">
        <v>52</v>
      </c>
      <c r="D115" s="21" t="s">
        <v>265</v>
      </c>
      <c r="E115" s="22" t="s">
        <v>190</v>
      </c>
      <c r="F115" s="23">
        <v>-7724.16</v>
      </c>
      <c r="G115" s="24">
        <v>45604</v>
      </c>
    </row>
    <row r="116" spans="1:7" x14ac:dyDescent="0.25">
      <c r="A116" s="19">
        <v>111</v>
      </c>
      <c r="B116" s="20">
        <v>2671</v>
      </c>
      <c r="C116" s="21" t="s">
        <v>13</v>
      </c>
      <c r="D116" s="21" t="s">
        <v>265</v>
      </c>
      <c r="E116" s="22" t="s">
        <v>191</v>
      </c>
      <c r="F116" s="23">
        <v>-150</v>
      </c>
      <c r="G116" s="24">
        <v>45604</v>
      </c>
    </row>
    <row r="117" spans="1:7" x14ac:dyDescent="0.25">
      <c r="A117" s="19">
        <v>112</v>
      </c>
      <c r="B117" s="20">
        <v>22968</v>
      </c>
      <c r="C117" s="21" t="s">
        <v>18</v>
      </c>
      <c r="D117" s="21" t="s">
        <v>270</v>
      </c>
      <c r="E117" s="22" t="s">
        <v>191</v>
      </c>
      <c r="F117" s="23">
        <v>-177.5</v>
      </c>
      <c r="G117" s="24">
        <v>45604</v>
      </c>
    </row>
    <row r="118" spans="1:7" x14ac:dyDescent="0.25">
      <c r="A118" s="19">
        <v>113</v>
      </c>
      <c r="B118" s="20">
        <v>935723</v>
      </c>
      <c r="C118" s="21" t="s">
        <v>84</v>
      </c>
      <c r="D118" s="21" t="s">
        <v>270</v>
      </c>
      <c r="E118" s="22" t="s">
        <v>109</v>
      </c>
      <c r="F118" s="23">
        <v>-351.98</v>
      </c>
      <c r="G118" s="24">
        <v>45604</v>
      </c>
    </row>
    <row r="119" spans="1:7" x14ac:dyDescent="0.25">
      <c r="A119" s="19">
        <v>114</v>
      </c>
      <c r="B119" s="20">
        <v>18814</v>
      </c>
      <c r="C119" s="21" t="s">
        <v>28</v>
      </c>
      <c r="D119" s="21" t="s">
        <v>270</v>
      </c>
      <c r="E119" s="22" t="s">
        <v>266</v>
      </c>
      <c r="F119" s="23">
        <v>-585</v>
      </c>
      <c r="G119" s="24">
        <v>45607</v>
      </c>
    </row>
    <row r="120" spans="1:7" x14ac:dyDescent="0.25">
      <c r="A120" s="19">
        <v>115</v>
      </c>
      <c r="B120" s="20">
        <v>157591</v>
      </c>
      <c r="C120" s="21" t="s">
        <v>158</v>
      </c>
      <c r="D120" s="21" t="s">
        <v>265</v>
      </c>
      <c r="E120" s="22" t="s">
        <v>187</v>
      </c>
      <c r="F120" s="23">
        <v>-24.5</v>
      </c>
      <c r="G120" s="24">
        <v>45607</v>
      </c>
    </row>
    <row r="121" spans="1:7" x14ac:dyDescent="0.25">
      <c r="A121" s="19">
        <v>116</v>
      </c>
      <c r="B121" s="20">
        <v>15801</v>
      </c>
      <c r="C121" s="21" t="s">
        <v>1</v>
      </c>
      <c r="D121" s="21" t="s">
        <v>270</v>
      </c>
      <c r="E121" s="22" t="s">
        <v>193</v>
      </c>
      <c r="F121" s="23">
        <v>-611.1</v>
      </c>
      <c r="G121" s="24">
        <v>45607</v>
      </c>
    </row>
    <row r="122" spans="1:7" x14ac:dyDescent="0.25">
      <c r="A122" s="19">
        <v>117</v>
      </c>
      <c r="B122" s="20">
        <v>1115124</v>
      </c>
      <c r="C122" s="21" t="s">
        <v>31</v>
      </c>
      <c r="D122" s="21" t="s">
        <v>270</v>
      </c>
      <c r="E122" s="22" t="s">
        <v>194</v>
      </c>
      <c r="F122" s="23">
        <v>-2375.3000000000002</v>
      </c>
      <c r="G122" s="24">
        <v>45607</v>
      </c>
    </row>
    <row r="123" spans="1:7" x14ac:dyDescent="0.25">
      <c r="A123" s="19">
        <v>118</v>
      </c>
      <c r="B123" s="20">
        <v>14447</v>
      </c>
      <c r="C123" s="21" t="s">
        <v>13</v>
      </c>
      <c r="D123" s="21" t="s">
        <v>265</v>
      </c>
      <c r="E123" s="22" t="s">
        <v>131</v>
      </c>
      <c r="F123" s="23">
        <v>-423.88</v>
      </c>
      <c r="G123" s="24">
        <v>45607</v>
      </c>
    </row>
    <row r="124" spans="1:7" x14ac:dyDescent="0.25">
      <c r="A124" s="19">
        <v>119</v>
      </c>
      <c r="B124" s="20">
        <v>18814</v>
      </c>
      <c r="C124" s="21" t="s">
        <v>28</v>
      </c>
      <c r="D124" s="21" t="s">
        <v>270</v>
      </c>
      <c r="E124" s="22" t="s">
        <v>41</v>
      </c>
      <c r="F124" s="23">
        <v>-40</v>
      </c>
      <c r="G124" s="24">
        <v>45607</v>
      </c>
    </row>
    <row r="125" spans="1:7" x14ac:dyDescent="0.25">
      <c r="A125" s="19">
        <v>120</v>
      </c>
      <c r="B125" s="20">
        <v>18815</v>
      </c>
      <c r="C125" s="21" t="s">
        <v>23</v>
      </c>
      <c r="D125" s="21" t="s">
        <v>270</v>
      </c>
      <c r="E125" s="22" t="s">
        <v>41</v>
      </c>
      <c r="F125" s="23">
        <v>-552</v>
      </c>
      <c r="G125" s="24">
        <v>45607</v>
      </c>
    </row>
    <row r="126" spans="1:7" x14ac:dyDescent="0.25">
      <c r="A126" s="19">
        <v>121</v>
      </c>
      <c r="B126" s="20">
        <v>18817</v>
      </c>
      <c r="C126" s="21" t="s">
        <v>55</v>
      </c>
      <c r="D126" s="21" t="s">
        <v>270</v>
      </c>
      <c r="E126" s="22" t="s">
        <v>41</v>
      </c>
      <c r="F126" s="23">
        <v>-232</v>
      </c>
      <c r="G126" s="24">
        <v>45607</v>
      </c>
    </row>
    <row r="127" spans="1:7" x14ac:dyDescent="0.25">
      <c r="A127" s="19">
        <v>122</v>
      </c>
      <c r="B127" s="20">
        <v>270</v>
      </c>
      <c r="C127" s="21" t="s">
        <v>1</v>
      </c>
      <c r="D127" s="21" t="s">
        <v>270</v>
      </c>
      <c r="E127" s="22" t="s">
        <v>81</v>
      </c>
      <c r="F127" s="23">
        <v>-2424.1</v>
      </c>
      <c r="G127" s="24">
        <v>45608</v>
      </c>
    </row>
    <row r="128" spans="1:7" x14ac:dyDescent="0.25">
      <c r="A128" s="19">
        <v>123</v>
      </c>
      <c r="B128" s="20">
        <v>853946</v>
      </c>
      <c r="C128" s="21" t="s">
        <v>84</v>
      </c>
      <c r="D128" s="21" t="s">
        <v>270</v>
      </c>
      <c r="E128" s="22" t="s">
        <v>129</v>
      </c>
      <c r="F128" s="23">
        <v>-2253</v>
      </c>
      <c r="G128" s="24">
        <v>45609</v>
      </c>
    </row>
    <row r="129" spans="1:7" x14ac:dyDescent="0.25">
      <c r="A129" s="19">
        <v>124</v>
      </c>
      <c r="B129" s="20">
        <v>1124723</v>
      </c>
      <c r="C129" s="21" t="s">
        <v>84</v>
      </c>
      <c r="D129" s="21" t="s">
        <v>270</v>
      </c>
      <c r="E129" s="22" t="s">
        <v>83</v>
      </c>
      <c r="F129" s="23">
        <v>-470</v>
      </c>
      <c r="G129" s="24">
        <v>45609</v>
      </c>
    </row>
    <row r="130" spans="1:7" x14ac:dyDescent="0.25">
      <c r="A130" s="19">
        <v>125</v>
      </c>
      <c r="B130" s="20">
        <v>296997</v>
      </c>
      <c r="C130" s="21" t="s">
        <v>18</v>
      </c>
      <c r="D130" s="21" t="s">
        <v>270</v>
      </c>
      <c r="E130" s="22" t="s">
        <v>195</v>
      </c>
      <c r="F130" s="23">
        <v>-6980</v>
      </c>
      <c r="G130" s="24">
        <v>45609</v>
      </c>
    </row>
    <row r="131" spans="1:7" x14ac:dyDescent="0.25">
      <c r="A131" s="19">
        <v>126</v>
      </c>
      <c r="B131" s="20">
        <v>986420</v>
      </c>
      <c r="C131" s="21" t="s">
        <v>55</v>
      </c>
      <c r="D131" s="21" t="s">
        <v>270</v>
      </c>
      <c r="E131" s="22" t="s">
        <v>145</v>
      </c>
      <c r="F131" s="23">
        <v>-623.98</v>
      </c>
      <c r="G131" s="24">
        <v>45609</v>
      </c>
    </row>
    <row r="132" spans="1:7" x14ac:dyDescent="0.25">
      <c r="A132" s="19">
        <v>127</v>
      </c>
      <c r="B132" s="20">
        <v>733851</v>
      </c>
      <c r="C132" s="21" t="s">
        <v>66</v>
      </c>
      <c r="D132" s="21" t="s">
        <v>270</v>
      </c>
      <c r="E132" s="22" t="s">
        <v>196</v>
      </c>
      <c r="F132" s="23">
        <v>-219.5</v>
      </c>
      <c r="G132" s="24">
        <v>45609</v>
      </c>
    </row>
    <row r="133" spans="1:7" x14ac:dyDescent="0.25">
      <c r="A133" s="19">
        <v>128</v>
      </c>
      <c r="B133" s="20">
        <v>1825857</v>
      </c>
      <c r="C133" s="21" t="s">
        <v>92</v>
      </c>
      <c r="D133" s="21" t="s">
        <v>270</v>
      </c>
      <c r="E133" s="22" t="s">
        <v>91</v>
      </c>
      <c r="F133" s="23">
        <v>-308.39999999999998</v>
      </c>
      <c r="G133" s="24">
        <v>45609</v>
      </c>
    </row>
    <row r="134" spans="1:7" x14ac:dyDescent="0.25">
      <c r="A134" s="19">
        <v>129</v>
      </c>
      <c r="B134" s="20">
        <v>729578</v>
      </c>
      <c r="C134" s="21" t="s">
        <v>1</v>
      </c>
      <c r="D134" s="21" t="s">
        <v>270</v>
      </c>
      <c r="E134" s="22" t="s">
        <v>160</v>
      </c>
      <c r="F134" s="23">
        <v>-662.54</v>
      </c>
      <c r="G134" s="24">
        <v>45609</v>
      </c>
    </row>
    <row r="135" spans="1:7" x14ac:dyDescent="0.25">
      <c r="A135" s="19">
        <v>130</v>
      </c>
      <c r="B135" s="20">
        <v>216838</v>
      </c>
      <c r="C135" s="21" t="s">
        <v>168</v>
      </c>
      <c r="D135" s="21" t="s">
        <v>270</v>
      </c>
      <c r="E135" s="22" t="s">
        <v>199</v>
      </c>
      <c r="F135" s="23">
        <v>-3584</v>
      </c>
      <c r="G135" s="24">
        <v>45610</v>
      </c>
    </row>
    <row r="136" spans="1:7" x14ac:dyDescent="0.25">
      <c r="A136" s="19">
        <v>131</v>
      </c>
      <c r="B136" s="20">
        <v>287</v>
      </c>
      <c r="C136" s="21" t="s">
        <v>52</v>
      </c>
      <c r="D136" s="21" t="s">
        <v>265</v>
      </c>
      <c r="E136" s="22" t="s">
        <v>197</v>
      </c>
      <c r="F136" s="23">
        <v>-74656.38</v>
      </c>
      <c r="G136" s="24">
        <v>45610</v>
      </c>
    </row>
    <row r="137" spans="1:7" x14ac:dyDescent="0.25">
      <c r="A137" s="19">
        <v>132</v>
      </c>
      <c r="B137" s="20">
        <v>207672</v>
      </c>
      <c r="C137" s="21" t="s">
        <v>31</v>
      </c>
      <c r="D137" s="21" t="s">
        <v>270</v>
      </c>
      <c r="E137" s="22" t="s">
        <v>198</v>
      </c>
      <c r="F137" s="23">
        <v>-1967.6</v>
      </c>
      <c r="G137" s="24">
        <v>45610</v>
      </c>
    </row>
    <row r="138" spans="1:7" x14ac:dyDescent="0.25">
      <c r="A138" s="19">
        <v>133</v>
      </c>
      <c r="B138" s="20">
        <v>106619</v>
      </c>
      <c r="C138" s="21" t="s">
        <v>31</v>
      </c>
      <c r="D138" s="21" t="s">
        <v>270</v>
      </c>
      <c r="E138" s="22" t="s">
        <v>203</v>
      </c>
      <c r="F138" s="23">
        <v>-240</v>
      </c>
      <c r="G138" s="24">
        <v>45614</v>
      </c>
    </row>
    <row r="139" spans="1:7" x14ac:dyDescent="0.25">
      <c r="A139" s="19">
        <v>134</v>
      </c>
      <c r="B139" s="20">
        <v>5733</v>
      </c>
      <c r="C139" s="21" t="s">
        <v>168</v>
      </c>
      <c r="D139" s="21" t="s">
        <v>270</v>
      </c>
      <c r="E139" s="22" t="s">
        <v>201</v>
      </c>
      <c r="F139" s="23">
        <v>-923.35</v>
      </c>
      <c r="G139" s="24">
        <v>45614</v>
      </c>
    </row>
    <row r="140" spans="1:7" x14ac:dyDescent="0.25">
      <c r="A140" s="19">
        <v>135</v>
      </c>
      <c r="B140" s="20">
        <v>607732</v>
      </c>
      <c r="C140" s="21" t="s">
        <v>55</v>
      </c>
      <c r="D140" s="21" t="s">
        <v>270</v>
      </c>
      <c r="E140" s="22" t="s">
        <v>104</v>
      </c>
      <c r="F140" s="23">
        <v>-846.86</v>
      </c>
      <c r="G140" s="24">
        <v>45614</v>
      </c>
    </row>
    <row r="141" spans="1:7" x14ac:dyDescent="0.25">
      <c r="A141" s="19">
        <v>136</v>
      </c>
      <c r="B141" s="20">
        <v>609164</v>
      </c>
      <c r="C141" s="21" t="s">
        <v>55</v>
      </c>
      <c r="D141" s="21" t="s">
        <v>270</v>
      </c>
      <c r="E141" s="22" t="s">
        <v>104</v>
      </c>
      <c r="F141" s="23">
        <v>-308.23</v>
      </c>
      <c r="G141" s="24">
        <v>45614</v>
      </c>
    </row>
    <row r="142" spans="1:7" x14ac:dyDescent="0.25">
      <c r="A142" s="19">
        <v>137</v>
      </c>
      <c r="B142" s="20">
        <v>14968</v>
      </c>
      <c r="C142" s="21" t="s">
        <v>31</v>
      </c>
      <c r="D142" s="21" t="s">
        <v>270</v>
      </c>
      <c r="E142" s="22" t="s">
        <v>202</v>
      </c>
      <c r="F142" s="23">
        <v>-765</v>
      </c>
      <c r="G142" s="24">
        <v>45614</v>
      </c>
    </row>
    <row r="143" spans="1:7" x14ac:dyDescent="0.25">
      <c r="A143" s="19">
        <v>138</v>
      </c>
      <c r="B143" s="20">
        <v>18841</v>
      </c>
      <c r="C143" s="21" t="s">
        <v>28</v>
      </c>
      <c r="D143" s="21" t="s">
        <v>270</v>
      </c>
      <c r="E143" s="22" t="s">
        <v>41</v>
      </c>
      <c r="F143" s="23">
        <v>-1058</v>
      </c>
      <c r="G143" s="24">
        <v>45614</v>
      </c>
    </row>
    <row r="144" spans="1:7" x14ac:dyDescent="0.25">
      <c r="A144" s="19">
        <v>139</v>
      </c>
      <c r="B144" s="20">
        <v>4846</v>
      </c>
      <c r="C144" s="21" t="s">
        <v>31</v>
      </c>
      <c r="D144" s="21" t="s">
        <v>270</v>
      </c>
      <c r="E144" s="22" t="s">
        <v>200</v>
      </c>
      <c r="F144" s="23">
        <v>-1330.5</v>
      </c>
      <c r="G144" s="24">
        <v>45614</v>
      </c>
    </row>
    <row r="145" spans="1:7" x14ac:dyDescent="0.25">
      <c r="A145" s="19">
        <v>140</v>
      </c>
      <c r="B145" s="20">
        <v>4847</v>
      </c>
      <c r="C145" s="21" t="s">
        <v>31</v>
      </c>
      <c r="D145" s="21" t="s">
        <v>270</v>
      </c>
      <c r="E145" s="22" t="s">
        <v>200</v>
      </c>
      <c r="F145" s="23">
        <v>-1023.8</v>
      </c>
      <c r="G145" s="24">
        <v>45614</v>
      </c>
    </row>
    <row r="146" spans="1:7" x14ac:dyDescent="0.25">
      <c r="A146" s="19">
        <v>141</v>
      </c>
      <c r="B146" s="20">
        <v>4848</v>
      </c>
      <c r="C146" s="21" t="s">
        <v>31</v>
      </c>
      <c r="D146" s="21" t="s">
        <v>270</v>
      </c>
      <c r="E146" s="22" t="s">
        <v>200</v>
      </c>
      <c r="F146" s="23">
        <v>-1172.4000000000001</v>
      </c>
      <c r="G146" s="24">
        <v>45614</v>
      </c>
    </row>
    <row r="147" spans="1:7" x14ac:dyDescent="0.25">
      <c r="A147" s="19">
        <v>142</v>
      </c>
      <c r="B147" s="20">
        <v>4849</v>
      </c>
      <c r="C147" s="21" t="s">
        <v>31</v>
      </c>
      <c r="D147" s="21" t="s">
        <v>270</v>
      </c>
      <c r="E147" s="22" t="s">
        <v>200</v>
      </c>
      <c r="F147" s="23">
        <v>-1119.7</v>
      </c>
      <c r="G147" s="24">
        <v>45614</v>
      </c>
    </row>
    <row r="148" spans="1:7" x14ac:dyDescent="0.25">
      <c r="A148" s="19">
        <v>143</v>
      </c>
      <c r="B148" s="20">
        <v>4851</v>
      </c>
      <c r="C148" s="21" t="s">
        <v>31</v>
      </c>
      <c r="D148" s="21" t="s">
        <v>270</v>
      </c>
      <c r="E148" s="22" t="s">
        <v>200</v>
      </c>
      <c r="F148" s="23">
        <v>-1273</v>
      </c>
      <c r="G148" s="24">
        <v>45614</v>
      </c>
    </row>
    <row r="149" spans="1:7" x14ac:dyDescent="0.25">
      <c r="A149" s="19">
        <v>144</v>
      </c>
      <c r="B149" s="20">
        <v>26228</v>
      </c>
      <c r="C149" s="21" t="s">
        <v>192</v>
      </c>
      <c r="D149" s="21" t="s">
        <v>265</v>
      </c>
      <c r="E149" s="22" t="s">
        <v>72</v>
      </c>
      <c r="F149" s="23">
        <v>0.01</v>
      </c>
      <c r="G149" s="24">
        <v>45614</v>
      </c>
    </row>
    <row r="150" spans="1:7" x14ac:dyDescent="0.25">
      <c r="A150" s="19">
        <v>145</v>
      </c>
      <c r="B150" s="20">
        <v>26228</v>
      </c>
      <c r="C150" s="21" t="s">
        <v>73</v>
      </c>
      <c r="D150" s="21" t="s">
        <v>265</v>
      </c>
      <c r="E150" s="22" t="s">
        <v>72</v>
      </c>
      <c r="F150" s="23">
        <v>-486.29</v>
      </c>
      <c r="G150" s="24">
        <v>45614</v>
      </c>
    </row>
    <row r="151" spans="1:7" x14ac:dyDescent="0.25">
      <c r="A151" s="19">
        <v>146</v>
      </c>
      <c r="B151" s="20">
        <v>834683</v>
      </c>
      <c r="C151" s="21" t="s">
        <v>1</v>
      </c>
      <c r="D151" s="21" t="s">
        <v>270</v>
      </c>
      <c r="E151" s="22" t="s">
        <v>149</v>
      </c>
      <c r="F151" s="23">
        <v>-479.14</v>
      </c>
      <c r="G151" s="24">
        <v>45614</v>
      </c>
    </row>
    <row r="152" spans="1:7" x14ac:dyDescent="0.25">
      <c r="A152" s="19">
        <v>147</v>
      </c>
      <c r="B152" s="20">
        <v>937384</v>
      </c>
      <c r="C152" s="21" t="s">
        <v>92</v>
      </c>
      <c r="D152" s="21" t="s">
        <v>270</v>
      </c>
      <c r="E152" s="22" t="s">
        <v>109</v>
      </c>
      <c r="F152" s="23">
        <v>-433.8</v>
      </c>
      <c r="G152" s="24">
        <v>45614</v>
      </c>
    </row>
    <row r="153" spans="1:7" x14ac:dyDescent="0.25">
      <c r="A153" s="19">
        <v>148</v>
      </c>
      <c r="B153" s="20">
        <v>260998</v>
      </c>
      <c r="C153" s="21" t="s">
        <v>23</v>
      </c>
      <c r="D153" s="21" t="s">
        <v>270</v>
      </c>
      <c r="E153" s="22" t="s">
        <v>205</v>
      </c>
      <c r="F153" s="23">
        <v>-91.4</v>
      </c>
      <c r="G153" s="24">
        <v>45614</v>
      </c>
    </row>
    <row r="154" spans="1:7" x14ac:dyDescent="0.25">
      <c r="A154" s="19">
        <v>149</v>
      </c>
      <c r="B154" s="20">
        <v>211831</v>
      </c>
      <c r="C154" s="21" t="s">
        <v>23</v>
      </c>
      <c r="D154" s="21" t="s">
        <v>270</v>
      </c>
      <c r="E154" s="22" t="s">
        <v>204</v>
      </c>
      <c r="F154" s="23">
        <v>-154</v>
      </c>
      <c r="G154" s="24">
        <v>45614</v>
      </c>
    </row>
    <row r="155" spans="1:7" x14ac:dyDescent="0.25">
      <c r="A155" s="19">
        <v>150</v>
      </c>
      <c r="B155" s="20">
        <v>826212</v>
      </c>
      <c r="C155" s="21" t="s">
        <v>31</v>
      </c>
      <c r="D155" s="21" t="s">
        <v>270</v>
      </c>
      <c r="E155" s="22" t="s">
        <v>210</v>
      </c>
      <c r="F155" s="23">
        <v>-1133.0999999999999</v>
      </c>
      <c r="G155" s="24">
        <v>45615</v>
      </c>
    </row>
    <row r="156" spans="1:7" x14ac:dyDescent="0.25">
      <c r="A156" s="19">
        <v>151</v>
      </c>
      <c r="B156" s="20">
        <v>37845</v>
      </c>
      <c r="C156" s="21" t="s">
        <v>18</v>
      </c>
      <c r="D156" s="21" t="s">
        <v>270</v>
      </c>
      <c r="E156" s="22" t="s">
        <v>208</v>
      </c>
      <c r="F156" s="23">
        <v>-4427.8</v>
      </c>
      <c r="G156" s="24">
        <v>45615</v>
      </c>
    </row>
    <row r="157" spans="1:7" x14ac:dyDescent="0.25">
      <c r="A157" s="19">
        <v>152</v>
      </c>
      <c r="B157" s="20">
        <v>18874</v>
      </c>
      <c r="C157" s="21" t="s">
        <v>31</v>
      </c>
      <c r="D157" s="21" t="s">
        <v>270</v>
      </c>
      <c r="E157" s="22" t="s">
        <v>41</v>
      </c>
      <c r="F157" s="23">
        <v>-44</v>
      </c>
      <c r="G157" s="24">
        <v>45615</v>
      </c>
    </row>
    <row r="158" spans="1:7" x14ac:dyDescent="0.25">
      <c r="A158" s="19">
        <v>153</v>
      </c>
      <c r="B158" s="20">
        <v>2164</v>
      </c>
      <c r="C158" s="21" t="s">
        <v>1</v>
      </c>
      <c r="D158" s="21" t="s">
        <v>270</v>
      </c>
      <c r="E158" s="22" t="s">
        <v>207</v>
      </c>
      <c r="F158" s="23">
        <v>-1618.5</v>
      </c>
      <c r="G158" s="24">
        <v>45615</v>
      </c>
    </row>
    <row r="159" spans="1:7" x14ac:dyDescent="0.25">
      <c r="A159" s="19">
        <v>154</v>
      </c>
      <c r="B159" s="20">
        <v>497002</v>
      </c>
      <c r="C159" s="21" t="s">
        <v>1</v>
      </c>
      <c r="D159" s="21" t="s">
        <v>270</v>
      </c>
      <c r="E159" s="22" t="s">
        <v>209</v>
      </c>
      <c r="F159" s="23">
        <v>-245.18</v>
      </c>
      <c r="G159" s="24">
        <v>45615</v>
      </c>
    </row>
    <row r="160" spans="1:7" x14ac:dyDescent="0.25">
      <c r="A160" s="19">
        <v>155</v>
      </c>
      <c r="B160" s="20">
        <v>44</v>
      </c>
      <c r="C160" s="21" t="s">
        <v>13</v>
      </c>
      <c r="D160" s="21" t="s">
        <v>265</v>
      </c>
      <c r="E160" s="22" t="s">
        <v>206</v>
      </c>
      <c r="F160" s="23">
        <v>-2700</v>
      </c>
      <c r="G160" s="24">
        <v>45615</v>
      </c>
    </row>
    <row r="161" spans="1:7" x14ac:dyDescent="0.25">
      <c r="A161" s="19">
        <v>156</v>
      </c>
      <c r="B161" s="20">
        <v>2056</v>
      </c>
      <c r="C161" s="21" t="s">
        <v>1</v>
      </c>
      <c r="D161" s="21" t="s">
        <v>270</v>
      </c>
      <c r="E161" s="22" t="s">
        <v>211</v>
      </c>
      <c r="F161" s="23">
        <v>-408</v>
      </c>
      <c r="G161" s="24">
        <v>45618</v>
      </c>
    </row>
    <row r="162" spans="1:7" x14ac:dyDescent="0.25">
      <c r="A162" s="19">
        <v>157</v>
      </c>
      <c r="B162" s="20">
        <v>295136</v>
      </c>
      <c r="C162" s="21" t="s">
        <v>28</v>
      </c>
      <c r="D162" s="21" t="s">
        <v>270</v>
      </c>
      <c r="E162" s="22" t="s">
        <v>212</v>
      </c>
      <c r="F162" s="23">
        <v>-697.3</v>
      </c>
      <c r="G162" s="24">
        <v>45618</v>
      </c>
    </row>
    <row r="163" spans="1:7" x14ac:dyDescent="0.25">
      <c r="A163" s="19">
        <v>158</v>
      </c>
      <c r="B163" s="20">
        <v>276355</v>
      </c>
      <c r="C163" s="21" t="s">
        <v>31</v>
      </c>
      <c r="D163" s="21" t="s">
        <v>270</v>
      </c>
      <c r="E163" s="22" t="s">
        <v>154</v>
      </c>
      <c r="F163" s="23">
        <v>-89.9</v>
      </c>
      <c r="G163" s="24">
        <v>45618</v>
      </c>
    </row>
    <row r="164" spans="1:7" x14ac:dyDescent="0.25">
      <c r="A164" s="19">
        <v>159</v>
      </c>
      <c r="B164" s="20">
        <v>4173</v>
      </c>
      <c r="C164" s="21" t="s">
        <v>84</v>
      </c>
      <c r="D164" s="21" t="s">
        <v>270</v>
      </c>
      <c r="E164" s="22" t="s">
        <v>213</v>
      </c>
      <c r="F164" s="23">
        <v>-598.79999999999995</v>
      </c>
      <c r="G164" s="24">
        <v>45621</v>
      </c>
    </row>
    <row r="165" spans="1:7" x14ac:dyDescent="0.25">
      <c r="A165" s="19">
        <v>160</v>
      </c>
      <c r="B165" s="20">
        <v>5554</v>
      </c>
      <c r="C165" s="21" t="s">
        <v>23</v>
      </c>
      <c r="D165" s="21" t="s">
        <v>270</v>
      </c>
      <c r="E165" s="22" t="s">
        <v>214</v>
      </c>
      <c r="F165" s="23">
        <v>-6800</v>
      </c>
      <c r="G165" s="24">
        <v>45621</v>
      </c>
    </row>
    <row r="166" spans="1:7" x14ac:dyDescent="0.25">
      <c r="A166" s="19">
        <v>161</v>
      </c>
      <c r="B166" s="20">
        <v>18876</v>
      </c>
      <c r="C166" s="21" t="s">
        <v>31</v>
      </c>
      <c r="D166" s="21" t="s">
        <v>270</v>
      </c>
      <c r="E166" s="22" t="s">
        <v>41</v>
      </c>
      <c r="F166" s="23">
        <v>-1010</v>
      </c>
      <c r="G166" s="24">
        <v>45621</v>
      </c>
    </row>
    <row r="167" spans="1:7" x14ac:dyDescent="0.25">
      <c r="A167" s="19">
        <v>162</v>
      </c>
      <c r="B167" s="20">
        <v>262122</v>
      </c>
      <c r="C167" s="21" t="s">
        <v>18</v>
      </c>
      <c r="D167" s="21" t="s">
        <v>270</v>
      </c>
      <c r="E167" s="22" t="s">
        <v>99</v>
      </c>
      <c r="F167" s="23">
        <v>-803.57</v>
      </c>
      <c r="G167" s="24">
        <v>45621</v>
      </c>
    </row>
    <row r="168" spans="1:7" x14ac:dyDescent="0.25">
      <c r="A168" s="19">
        <v>163</v>
      </c>
      <c r="B168" s="20">
        <v>17060</v>
      </c>
      <c r="C168" s="21" t="s">
        <v>1</v>
      </c>
      <c r="D168" s="21" t="s">
        <v>270</v>
      </c>
      <c r="E168" s="22" t="s">
        <v>215</v>
      </c>
      <c r="F168" s="23">
        <v>-2290</v>
      </c>
      <c r="G168" s="24">
        <v>45621</v>
      </c>
    </row>
    <row r="169" spans="1:7" x14ac:dyDescent="0.25">
      <c r="A169" s="19">
        <v>164</v>
      </c>
      <c r="B169" s="20">
        <v>5600</v>
      </c>
      <c r="C169" s="21" t="s">
        <v>55</v>
      </c>
      <c r="D169" s="21" t="s">
        <v>270</v>
      </c>
      <c r="E169" s="22" t="s">
        <v>54</v>
      </c>
      <c r="F169" s="23">
        <v>-4320</v>
      </c>
      <c r="G169" s="24">
        <v>45622</v>
      </c>
    </row>
    <row r="170" spans="1:7" x14ac:dyDescent="0.25">
      <c r="A170" s="19">
        <v>165</v>
      </c>
      <c r="B170" s="20">
        <v>455119</v>
      </c>
      <c r="C170" s="21" t="s">
        <v>1</v>
      </c>
      <c r="D170" s="21" t="s">
        <v>270</v>
      </c>
      <c r="E170" s="22" t="s">
        <v>209</v>
      </c>
      <c r="F170" s="23">
        <v>-1728.15</v>
      </c>
      <c r="G170" s="24">
        <v>45622</v>
      </c>
    </row>
    <row r="171" spans="1:7" x14ac:dyDescent="0.25">
      <c r="A171" s="19">
        <v>166</v>
      </c>
      <c r="B171" s="20">
        <v>457236</v>
      </c>
      <c r="C171" s="21" t="s">
        <v>1</v>
      </c>
      <c r="D171" s="21" t="s">
        <v>270</v>
      </c>
      <c r="E171" s="22" t="s">
        <v>209</v>
      </c>
      <c r="F171" s="23">
        <v>-126.74</v>
      </c>
      <c r="G171" s="24">
        <v>45622</v>
      </c>
    </row>
    <row r="172" spans="1:7" x14ac:dyDescent="0.25">
      <c r="A172" s="19">
        <v>167</v>
      </c>
      <c r="B172" s="20">
        <v>169415</v>
      </c>
      <c r="C172" s="21" t="s">
        <v>1</v>
      </c>
      <c r="D172" s="21" t="s">
        <v>270</v>
      </c>
      <c r="E172" s="22" t="s">
        <v>216</v>
      </c>
      <c r="F172" s="23">
        <v>-2780</v>
      </c>
      <c r="G172" s="24">
        <v>45623</v>
      </c>
    </row>
    <row r="173" spans="1:7" x14ac:dyDescent="0.25">
      <c r="A173" s="19">
        <v>168</v>
      </c>
      <c r="B173" s="20">
        <v>10483</v>
      </c>
      <c r="C173" s="21" t="s">
        <v>23</v>
      </c>
      <c r="D173" s="21" t="s">
        <v>270</v>
      </c>
      <c r="E173" s="22" t="s">
        <v>218</v>
      </c>
      <c r="F173" s="23">
        <v>-1483.28</v>
      </c>
      <c r="G173" s="24">
        <v>45624</v>
      </c>
    </row>
    <row r="174" spans="1:7" x14ac:dyDescent="0.25">
      <c r="A174" s="19">
        <v>169</v>
      </c>
      <c r="B174" s="20">
        <v>3231</v>
      </c>
      <c r="C174" s="21" t="s">
        <v>13</v>
      </c>
      <c r="D174" s="21" t="s">
        <v>265</v>
      </c>
      <c r="E174" s="22" t="s">
        <v>217</v>
      </c>
      <c r="F174" s="23">
        <v>-2005</v>
      </c>
      <c r="G174" s="24">
        <v>45624</v>
      </c>
    </row>
    <row r="175" spans="1:7" x14ac:dyDescent="0.25">
      <c r="A175" s="19">
        <v>170</v>
      </c>
      <c r="B175" s="20">
        <v>1177</v>
      </c>
      <c r="C175" s="21" t="s">
        <v>13</v>
      </c>
      <c r="D175" s="21" t="s">
        <v>265</v>
      </c>
      <c r="E175" s="22" t="s">
        <v>182</v>
      </c>
      <c r="F175" s="23">
        <v>-934.43</v>
      </c>
      <c r="G175" s="24">
        <v>45625</v>
      </c>
    </row>
    <row r="176" spans="1:7" x14ac:dyDescent="0.25">
      <c r="A176" s="19">
        <v>171</v>
      </c>
      <c r="B176" s="20">
        <v>69490</v>
      </c>
      <c r="C176" s="21" t="s">
        <v>28</v>
      </c>
      <c r="D176" s="21" t="s">
        <v>270</v>
      </c>
      <c r="E176" s="22" t="s">
        <v>189</v>
      </c>
      <c r="F176" s="23">
        <v>-385</v>
      </c>
      <c r="G176" s="24">
        <v>45625</v>
      </c>
    </row>
    <row r="177" spans="1:7" x14ac:dyDescent="0.25">
      <c r="A177" s="19">
        <v>172</v>
      </c>
      <c r="B177" s="20">
        <v>69499</v>
      </c>
      <c r="C177" s="21" t="s">
        <v>28</v>
      </c>
      <c r="D177" s="21" t="s">
        <v>270</v>
      </c>
      <c r="E177" s="22" t="s">
        <v>189</v>
      </c>
      <c r="F177" s="23">
        <v>-188</v>
      </c>
      <c r="G177" s="24">
        <v>45625</v>
      </c>
    </row>
    <row r="178" spans="1:7" x14ac:dyDescent="0.25">
      <c r="A178" s="19">
        <v>173</v>
      </c>
      <c r="B178" s="20">
        <v>18907</v>
      </c>
      <c r="C178" s="21" t="s">
        <v>18</v>
      </c>
      <c r="D178" s="21" t="s">
        <v>270</v>
      </c>
      <c r="E178" s="22" t="s">
        <v>41</v>
      </c>
      <c r="F178" s="23">
        <v>-319</v>
      </c>
      <c r="G178" s="24">
        <v>45625</v>
      </c>
    </row>
    <row r="179" spans="1:7" x14ac:dyDescent="0.25">
      <c r="A179" s="19">
        <v>174</v>
      </c>
      <c r="B179" s="20">
        <v>18909</v>
      </c>
      <c r="C179" s="21" t="s">
        <v>31</v>
      </c>
      <c r="D179" s="21" t="s">
        <v>270</v>
      </c>
      <c r="E179" s="22" t="s">
        <v>41</v>
      </c>
      <c r="F179" s="23">
        <v>-1650</v>
      </c>
      <c r="G179" s="24">
        <v>45625</v>
      </c>
    </row>
    <row r="180" spans="1:7" x14ac:dyDescent="0.25">
      <c r="A180" s="19">
        <v>175</v>
      </c>
      <c r="B180" s="20">
        <v>198597</v>
      </c>
      <c r="C180" s="21" t="s">
        <v>1</v>
      </c>
      <c r="D180" s="21" t="s">
        <v>270</v>
      </c>
      <c r="E180" s="22" t="s">
        <v>220</v>
      </c>
      <c r="F180" s="23">
        <v>-7942.98</v>
      </c>
      <c r="G180" s="24">
        <v>45625</v>
      </c>
    </row>
    <row r="181" spans="1:7" x14ac:dyDescent="0.25">
      <c r="A181" s="19">
        <v>176</v>
      </c>
      <c r="B181" s="20">
        <v>26113</v>
      </c>
      <c r="C181" s="21" t="s">
        <v>31</v>
      </c>
      <c r="D181" s="21" t="s">
        <v>270</v>
      </c>
      <c r="E181" s="22" t="s">
        <v>219</v>
      </c>
      <c r="F181" s="23">
        <v>-1075.5</v>
      </c>
      <c r="G181" s="24">
        <v>45625</v>
      </c>
    </row>
    <row r="182" spans="1:7" x14ac:dyDescent="0.25">
      <c r="A182" s="19">
        <v>177</v>
      </c>
      <c r="B182" s="20">
        <v>447</v>
      </c>
      <c r="C182" s="21" t="s">
        <v>31</v>
      </c>
      <c r="D182" s="21" t="s">
        <v>270</v>
      </c>
      <c r="E182" s="22" t="s">
        <v>223</v>
      </c>
      <c r="F182" s="23">
        <v>-1332.9</v>
      </c>
      <c r="G182" s="24">
        <v>45628</v>
      </c>
    </row>
    <row r="183" spans="1:7" x14ac:dyDescent="0.25">
      <c r="A183" s="19">
        <v>178</v>
      </c>
      <c r="B183" s="20">
        <v>251</v>
      </c>
      <c r="C183" s="21" t="s">
        <v>222</v>
      </c>
      <c r="D183" s="21" t="s">
        <v>265</v>
      </c>
      <c r="E183" s="22" t="s">
        <v>221</v>
      </c>
      <c r="F183" s="23">
        <v>-6649.3</v>
      </c>
      <c r="G183" s="24">
        <v>45628</v>
      </c>
    </row>
    <row r="184" spans="1:7" x14ac:dyDescent="0.25">
      <c r="A184" s="19">
        <v>179</v>
      </c>
      <c r="B184" s="20">
        <v>471618</v>
      </c>
      <c r="C184" s="21" t="s">
        <v>1</v>
      </c>
      <c r="D184" s="21" t="s">
        <v>270</v>
      </c>
      <c r="E184" s="22" t="s">
        <v>209</v>
      </c>
      <c r="F184" s="23">
        <v>-863.51</v>
      </c>
      <c r="G184" s="24">
        <v>45629</v>
      </c>
    </row>
    <row r="185" spans="1:7" x14ac:dyDescent="0.25">
      <c r="A185" s="19">
        <v>180</v>
      </c>
      <c r="B185" s="20">
        <v>59</v>
      </c>
      <c r="C185" s="21" t="s">
        <v>31</v>
      </c>
      <c r="D185" s="21" t="s">
        <v>270</v>
      </c>
      <c r="E185" s="22" t="s">
        <v>43</v>
      </c>
      <c r="F185" s="23">
        <v>-5070</v>
      </c>
      <c r="G185" s="24">
        <v>45630</v>
      </c>
    </row>
    <row r="186" spans="1:7" x14ac:dyDescent="0.25">
      <c r="A186" s="19">
        <v>181</v>
      </c>
      <c r="B186" s="20">
        <v>60</v>
      </c>
      <c r="C186" s="21" t="s">
        <v>1</v>
      </c>
      <c r="D186" s="21" t="s">
        <v>270</v>
      </c>
      <c r="E186" s="22" t="s">
        <v>43</v>
      </c>
      <c r="F186" s="23">
        <v>-1200</v>
      </c>
      <c r="G186" s="24">
        <v>45630</v>
      </c>
    </row>
    <row r="187" spans="1:7" x14ac:dyDescent="0.25">
      <c r="A187" s="19">
        <v>182</v>
      </c>
      <c r="B187" s="20">
        <v>736852</v>
      </c>
      <c r="C187" s="21" t="s">
        <v>31</v>
      </c>
      <c r="D187" s="21" t="s">
        <v>270</v>
      </c>
      <c r="E187" s="22" t="s">
        <v>142</v>
      </c>
      <c r="F187" s="23">
        <v>-65</v>
      </c>
      <c r="G187" s="24">
        <v>45630</v>
      </c>
    </row>
    <row r="188" spans="1:7" x14ac:dyDescent="0.25">
      <c r="A188" s="19">
        <v>183</v>
      </c>
      <c r="B188" s="20">
        <v>437490</v>
      </c>
      <c r="C188" s="21" t="s">
        <v>23</v>
      </c>
      <c r="D188" s="21" t="s">
        <v>270</v>
      </c>
      <c r="E188" s="22" t="s">
        <v>225</v>
      </c>
      <c r="F188" s="23">
        <v>-530.03</v>
      </c>
      <c r="G188" s="24">
        <v>45630</v>
      </c>
    </row>
    <row r="189" spans="1:7" x14ac:dyDescent="0.25">
      <c r="A189" s="19">
        <v>184</v>
      </c>
      <c r="B189" s="20">
        <v>7615</v>
      </c>
      <c r="C189" s="21" t="s">
        <v>23</v>
      </c>
      <c r="D189" s="21" t="s">
        <v>270</v>
      </c>
      <c r="E189" s="22" t="s">
        <v>224</v>
      </c>
      <c r="F189" s="23">
        <v>-1450</v>
      </c>
      <c r="G189" s="24">
        <v>45630</v>
      </c>
    </row>
    <row r="190" spans="1:7" x14ac:dyDescent="0.25">
      <c r="A190" s="19">
        <v>185</v>
      </c>
      <c r="B190" s="20">
        <v>629274</v>
      </c>
      <c r="C190" s="21" t="s">
        <v>92</v>
      </c>
      <c r="D190" s="21" t="s">
        <v>270</v>
      </c>
      <c r="E190" s="22" t="s">
        <v>104</v>
      </c>
      <c r="F190" s="23">
        <v>-1684.28</v>
      </c>
      <c r="G190" s="24">
        <v>45631</v>
      </c>
    </row>
    <row r="191" spans="1:7" x14ac:dyDescent="0.25">
      <c r="A191" s="19">
        <v>186</v>
      </c>
      <c r="B191" s="20">
        <v>21110</v>
      </c>
      <c r="C191" s="21" t="s">
        <v>66</v>
      </c>
      <c r="D191" s="21" t="s">
        <v>270</v>
      </c>
      <c r="E191" s="22" t="s">
        <v>61</v>
      </c>
      <c r="F191" s="23">
        <v>-760</v>
      </c>
      <c r="G191" s="24">
        <v>45631</v>
      </c>
    </row>
    <row r="192" spans="1:7" x14ac:dyDescent="0.25">
      <c r="A192" s="19">
        <v>187</v>
      </c>
      <c r="B192" s="20">
        <v>272</v>
      </c>
      <c r="C192" s="21" t="s">
        <v>28</v>
      </c>
      <c r="D192" s="21" t="s">
        <v>270</v>
      </c>
      <c r="E192" s="22" t="s">
        <v>267</v>
      </c>
      <c r="F192" s="23">
        <v>-959.7</v>
      </c>
      <c r="G192" s="24">
        <v>45632</v>
      </c>
    </row>
    <row r="193" spans="1:7" x14ac:dyDescent="0.25">
      <c r="A193" s="19">
        <v>188</v>
      </c>
      <c r="B193" s="20">
        <v>737324</v>
      </c>
      <c r="C193" s="21" t="s">
        <v>168</v>
      </c>
      <c r="D193" s="21" t="s">
        <v>270</v>
      </c>
      <c r="E193" s="22" t="s">
        <v>142</v>
      </c>
      <c r="F193" s="23">
        <v>-26.24</v>
      </c>
      <c r="G193" s="24">
        <v>45632</v>
      </c>
    </row>
    <row r="194" spans="1:7" x14ac:dyDescent="0.25">
      <c r="A194" s="19">
        <v>189</v>
      </c>
      <c r="B194" s="20">
        <v>11409</v>
      </c>
      <c r="C194" s="21" t="s">
        <v>18</v>
      </c>
      <c r="D194" s="21" t="s">
        <v>270</v>
      </c>
      <c r="E194" s="22" t="s">
        <v>228</v>
      </c>
      <c r="F194" s="23">
        <v>-215</v>
      </c>
      <c r="G194" s="24">
        <v>45632</v>
      </c>
    </row>
    <row r="195" spans="1:7" x14ac:dyDescent="0.25">
      <c r="A195" s="19">
        <v>190</v>
      </c>
      <c r="B195" s="20">
        <v>3648</v>
      </c>
      <c r="C195" s="21" t="s">
        <v>13</v>
      </c>
      <c r="D195" s="21" t="s">
        <v>265</v>
      </c>
      <c r="E195" s="22" t="s">
        <v>227</v>
      </c>
      <c r="F195" s="23">
        <v>-660</v>
      </c>
      <c r="G195" s="24">
        <v>45632</v>
      </c>
    </row>
    <row r="196" spans="1:7" x14ac:dyDescent="0.25">
      <c r="A196" s="19">
        <v>191</v>
      </c>
      <c r="B196" s="20">
        <v>4887</v>
      </c>
      <c r="C196" s="21" t="s">
        <v>31</v>
      </c>
      <c r="D196" s="21" t="s">
        <v>270</v>
      </c>
      <c r="E196" s="22" t="s">
        <v>200</v>
      </c>
      <c r="F196" s="23">
        <v>-2787.7</v>
      </c>
      <c r="G196" s="24">
        <v>45632</v>
      </c>
    </row>
    <row r="197" spans="1:7" x14ac:dyDescent="0.25">
      <c r="A197" s="19">
        <v>192</v>
      </c>
      <c r="B197" s="20">
        <v>27</v>
      </c>
      <c r="C197" s="21" t="s">
        <v>13</v>
      </c>
      <c r="D197" s="21" t="s">
        <v>265</v>
      </c>
      <c r="E197" s="22" t="s">
        <v>226</v>
      </c>
      <c r="F197" s="23">
        <v>-2200</v>
      </c>
      <c r="G197" s="24">
        <v>45632</v>
      </c>
    </row>
    <row r="198" spans="1:7" x14ac:dyDescent="0.25">
      <c r="A198" s="19">
        <v>193</v>
      </c>
      <c r="B198" s="20">
        <v>54</v>
      </c>
      <c r="C198" s="21" t="s">
        <v>13</v>
      </c>
      <c r="D198" s="21" t="s">
        <v>265</v>
      </c>
      <c r="E198" s="22" t="s">
        <v>230</v>
      </c>
      <c r="F198" s="23">
        <v>-1350</v>
      </c>
      <c r="G198" s="24">
        <v>45635</v>
      </c>
    </row>
    <row r="199" spans="1:7" x14ac:dyDescent="0.25">
      <c r="A199" s="19">
        <v>194</v>
      </c>
      <c r="B199" s="20">
        <v>991745</v>
      </c>
      <c r="C199" s="21" t="s">
        <v>55</v>
      </c>
      <c r="D199" s="21" t="s">
        <v>270</v>
      </c>
      <c r="E199" s="22" t="s">
        <v>145</v>
      </c>
      <c r="F199" s="23">
        <v>-787.75</v>
      </c>
      <c r="G199" s="24">
        <v>45635</v>
      </c>
    </row>
    <row r="200" spans="1:7" x14ac:dyDescent="0.25">
      <c r="A200" s="19">
        <v>195</v>
      </c>
      <c r="B200" s="20">
        <v>942680</v>
      </c>
      <c r="C200" s="21" t="s">
        <v>92</v>
      </c>
      <c r="D200" s="21" t="s">
        <v>270</v>
      </c>
      <c r="E200" s="22" t="s">
        <v>109</v>
      </c>
      <c r="F200" s="23">
        <v>-6734.06</v>
      </c>
      <c r="G200" s="24">
        <v>45635</v>
      </c>
    </row>
    <row r="201" spans="1:7" x14ac:dyDescent="0.25">
      <c r="A201" s="19">
        <v>196</v>
      </c>
      <c r="B201" s="20">
        <v>40</v>
      </c>
      <c r="C201" s="21" t="s">
        <v>52</v>
      </c>
      <c r="D201" s="21" t="s">
        <v>265</v>
      </c>
      <c r="E201" s="22" t="s">
        <v>229</v>
      </c>
      <c r="F201" s="23">
        <v>-5600</v>
      </c>
      <c r="G201" s="24">
        <v>45635</v>
      </c>
    </row>
    <row r="202" spans="1:7" x14ac:dyDescent="0.25">
      <c r="A202" s="19">
        <v>197</v>
      </c>
      <c r="B202" s="20">
        <v>2409</v>
      </c>
      <c r="C202" s="21" t="s">
        <v>18</v>
      </c>
      <c r="D202" s="21" t="s">
        <v>270</v>
      </c>
      <c r="E202" s="22" t="s">
        <v>39</v>
      </c>
      <c r="F202" s="23">
        <v>-3085</v>
      </c>
      <c r="G202" s="24">
        <v>45636</v>
      </c>
    </row>
    <row r="203" spans="1:7" x14ac:dyDescent="0.25">
      <c r="A203" s="19">
        <v>198</v>
      </c>
      <c r="B203" s="20">
        <v>13</v>
      </c>
      <c r="C203" s="21" t="s">
        <v>13</v>
      </c>
      <c r="D203" s="21" t="s">
        <v>265</v>
      </c>
      <c r="E203" s="22" t="s">
        <v>231</v>
      </c>
      <c r="F203" s="23">
        <v>-880</v>
      </c>
      <c r="G203" s="24">
        <v>45637</v>
      </c>
    </row>
    <row r="204" spans="1:7" x14ac:dyDescent="0.25">
      <c r="A204" s="19">
        <v>199</v>
      </c>
      <c r="B204" s="20">
        <v>41753</v>
      </c>
      <c r="C204" s="21" t="s">
        <v>1</v>
      </c>
      <c r="D204" s="21" t="s">
        <v>270</v>
      </c>
      <c r="E204" s="22" t="s">
        <v>233</v>
      </c>
      <c r="F204" s="23">
        <v>-459.2</v>
      </c>
      <c r="G204" s="24">
        <v>45637</v>
      </c>
    </row>
    <row r="205" spans="1:7" x14ac:dyDescent="0.25">
      <c r="A205" s="19">
        <v>200</v>
      </c>
      <c r="B205" s="20">
        <v>10863</v>
      </c>
      <c r="C205" s="21" t="s">
        <v>31</v>
      </c>
      <c r="D205" s="21" t="s">
        <v>270</v>
      </c>
      <c r="E205" s="22" t="s">
        <v>232</v>
      </c>
      <c r="F205" s="23">
        <v>-1170</v>
      </c>
      <c r="G205" s="24">
        <v>45637</v>
      </c>
    </row>
    <row r="206" spans="1:7" x14ac:dyDescent="0.25">
      <c r="A206" s="19">
        <v>201</v>
      </c>
      <c r="B206" s="20">
        <v>10497</v>
      </c>
      <c r="C206" s="21" t="s">
        <v>23</v>
      </c>
      <c r="D206" s="21" t="s">
        <v>270</v>
      </c>
      <c r="E206" s="22" t="s">
        <v>234</v>
      </c>
      <c r="F206" s="23">
        <v>-1149.45</v>
      </c>
      <c r="G206" s="24">
        <v>45638</v>
      </c>
    </row>
    <row r="207" spans="1:7" x14ac:dyDescent="0.25">
      <c r="A207" s="19">
        <v>202</v>
      </c>
      <c r="B207" s="20">
        <v>18972</v>
      </c>
      <c r="C207" s="21" t="s">
        <v>31</v>
      </c>
      <c r="D207" s="21" t="s">
        <v>270</v>
      </c>
      <c r="E207" s="22" t="s">
        <v>41</v>
      </c>
      <c r="F207" s="23">
        <v>-434</v>
      </c>
      <c r="G207" s="24">
        <v>45638</v>
      </c>
    </row>
    <row r="208" spans="1:7" x14ac:dyDescent="0.25">
      <c r="A208" s="19">
        <v>203</v>
      </c>
      <c r="B208" s="20">
        <v>18974</v>
      </c>
      <c r="C208" s="21" t="s">
        <v>31</v>
      </c>
      <c r="D208" s="21" t="s">
        <v>270</v>
      </c>
      <c r="E208" s="22" t="s">
        <v>41</v>
      </c>
      <c r="F208" s="23">
        <v>-342</v>
      </c>
      <c r="G208" s="24">
        <v>45638</v>
      </c>
    </row>
    <row r="209" spans="1:7" x14ac:dyDescent="0.25">
      <c r="A209" s="19">
        <v>204</v>
      </c>
      <c r="B209" s="20">
        <v>1395079</v>
      </c>
      <c r="C209" s="21" t="s">
        <v>31</v>
      </c>
      <c r="D209" s="21" t="s">
        <v>270</v>
      </c>
      <c r="E209" s="22" t="s">
        <v>118</v>
      </c>
      <c r="F209" s="23">
        <v>-3140.27</v>
      </c>
      <c r="G209" s="24">
        <v>45638</v>
      </c>
    </row>
    <row r="210" spans="1:7" x14ac:dyDescent="0.25">
      <c r="A210" s="19">
        <v>205</v>
      </c>
      <c r="B210" s="20">
        <v>1179</v>
      </c>
      <c r="C210" s="21" t="s">
        <v>13</v>
      </c>
      <c r="D210" s="21" t="s">
        <v>265</v>
      </c>
      <c r="E210" s="22" t="s">
        <v>182</v>
      </c>
      <c r="F210" s="23">
        <v>-934.43</v>
      </c>
      <c r="G210" s="24">
        <v>45642</v>
      </c>
    </row>
    <row r="211" spans="1:7" x14ac:dyDescent="0.25">
      <c r="A211" s="19">
        <v>206</v>
      </c>
      <c r="B211" s="20">
        <v>2075</v>
      </c>
      <c r="C211" s="21" t="s">
        <v>31</v>
      </c>
      <c r="D211" s="21" t="s">
        <v>270</v>
      </c>
      <c r="E211" s="22" t="s">
        <v>211</v>
      </c>
      <c r="F211" s="23">
        <v>-223.5</v>
      </c>
      <c r="G211" s="24">
        <v>45642</v>
      </c>
    </row>
    <row r="212" spans="1:7" x14ac:dyDescent="0.25">
      <c r="A212" s="19">
        <v>207</v>
      </c>
      <c r="B212" s="20">
        <v>15848</v>
      </c>
      <c r="C212" s="21" t="s">
        <v>188</v>
      </c>
      <c r="D212" s="21" t="s">
        <v>265</v>
      </c>
      <c r="E212" s="22" t="s">
        <v>235</v>
      </c>
      <c r="F212" s="23">
        <v>-1032.48</v>
      </c>
      <c r="G212" s="24">
        <v>45642</v>
      </c>
    </row>
    <row r="213" spans="1:7" x14ac:dyDescent="0.25">
      <c r="A213" s="19">
        <v>208</v>
      </c>
      <c r="B213" s="20">
        <v>2065</v>
      </c>
      <c r="C213" s="21" t="s">
        <v>31</v>
      </c>
      <c r="D213" s="21" t="s">
        <v>270</v>
      </c>
      <c r="E213" s="22" t="s">
        <v>75</v>
      </c>
      <c r="F213" s="23">
        <v>-442.14</v>
      </c>
      <c r="G213" s="24">
        <v>45642</v>
      </c>
    </row>
    <row r="214" spans="1:7" x14ac:dyDescent="0.25">
      <c r="A214" s="19">
        <v>209</v>
      </c>
      <c r="B214" s="20">
        <v>34694</v>
      </c>
      <c r="C214" s="21" t="s">
        <v>52</v>
      </c>
      <c r="D214" s="21" t="s">
        <v>265</v>
      </c>
      <c r="E214" s="22" t="s">
        <v>236</v>
      </c>
      <c r="F214" s="23">
        <v>-7925</v>
      </c>
      <c r="G214" s="24">
        <v>45642</v>
      </c>
    </row>
    <row r="215" spans="1:7" x14ac:dyDescent="0.25">
      <c r="A215" s="19">
        <v>210</v>
      </c>
      <c r="B215" s="20">
        <v>34695</v>
      </c>
      <c r="C215" s="21" t="s">
        <v>52</v>
      </c>
      <c r="D215" s="21" t="s">
        <v>265</v>
      </c>
      <c r="E215" s="22" t="s">
        <v>236</v>
      </c>
      <c r="F215" s="23">
        <v>-2790</v>
      </c>
      <c r="G215" s="24">
        <v>45642</v>
      </c>
    </row>
    <row r="216" spans="1:7" x14ac:dyDescent="0.25">
      <c r="A216" s="19">
        <v>211</v>
      </c>
      <c r="B216" s="20">
        <v>5739</v>
      </c>
      <c r="C216" s="21" t="s">
        <v>55</v>
      </c>
      <c r="D216" s="21" t="s">
        <v>270</v>
      </c>
      <c r="E216" s="22" t="s">
        <v>54</v>
      </c>
      <c r="F216" s="23">
        <v>-270</v>
      </c>
      <c r="G216" s="24">
        <v>45643</v>
      </c>
    </row>
    <row r="217" spans="1:7" x14ac:dyDescent="0.25">
      <c r="A217" s="19">
        <v>212</v>
      </c>
      <c r="B217" s="20">
        <v>40</v>
      </c>
      <c r="C217" s="21" t="s">
        <v>18</v>
      </c>
      <c r="D217" s="21" t="s">
        <v>270</v>
      </c>
      <c r="E217" s="22" t="s">
        <v>237</v>
      </c>
      <c r="F217" s="23">
        <v>-2895</v>
      </c>
      <c r="G217" s="24">
        <v>45643</v>
      </c>
    </row>
    <row r="218" spans="1:7" x14ac:dyDescent="0.25">
      <c r="A218" s="19">
        <v>213</v>
      </c>
      <c r="B218" s="20">
        <v>653718</v>
      </c>
      <c r="C218" s="21" t="s">
        <v>28</v>
      </c>
      <c r="D218" s="21" t="s">
        <v>270</v>
      </c>
      <c r="E218" s="22" t="s">
        <v>147</v>
      </c>
      <c r="F218" s="23">
        <v>-437.22</v>
      </c>
      <c r="G218" s="24">
        <v>45643</v>
      </c>
    </row>
    <row r="219" spans="1:7" x14ac:dyDescent="0.25">
      <c r="A219" s="19">
        <v>214</v>
      </c>
      <c r="B219" s="20">
        <v>653833</v>
      </c>
      <c r="C219" s="21" t="s">
        <v>55</v>
      </c>
      <c r="D219" s="21" t="s">
        <v>270</v>
      </c>
      <c r="E219" s="22" t="s">
        <v>147</v>
      </c>
      <c r="F219" s="23">
        <v>-242.31</v>
      </c>
      <c r="G219" s="24">
        <v>45643</v>
      </c>
    </row>
    <row r="220" spans="1:7" x14ac:dyDescent="0.25">
      <c r="A220" s="19">
        <v>215</v>
      </c>
      <c r="B220" s="20">
        <v>2190</v>
      </c>
      <c r="C220" s="21" t="s">
        <v>13</v>
      </c>
      <c r="D220" s="21" t="s">
        <v>265</v>
      </c>
      <c r="E220" s="22" t="s">
        <v>238</v>
      </c>
      <c r="F220" s="23">
        <v>-580</v>
      </c>
      <c r="G220" s="24">
        <v>45643</v>
      </c>
    </row>
    <row r="221" spans="1:7" x14ac:dyDescent="0.25">
      <c r="A221" s="19">
        <v>216</v>
      </c>
      <c r="B221" s="20">
        <v>179</v>
      </c>
      <c r="C221" s="21" t="s">
        <v>13</v>
      </c>
      <c r="D221" s="21" t="s">
        <v>265</v>
      </c>
      <c r="E221" s="22" t="s">
        <v>86</v>
      </c>
      <c r="F221" s="23">
        <v>-765</v>
      </c>
      <c r="G221" s="24">
        <v>45643</v>
      </c>
    </row>
    <row r="222" spans="1:7" x14ac:dyDescent="0.25">
      <c r="A222" s="19">
        <v>217</v>
      </c>
      <c r="B222" s="20">
        <v>5</v>
      </c>
      <c r="C222" s="21" t="s">
        <v>222</v>
      </c>
      <c r="D222" s="21" t="s">
        <v>265</v>
      </c>
      <c r="E222" s="22" t="s">
        <v>239</v>
      </c>
      <c r="F222" s="23">
        <v>-6300</v>
      </c>
      <c r="G222" s="24">
        <v>45644</v>
      </c>
    </row>
    <row r="223" spans="1:7" x14ac:dyDescent="0.25">
      <c r="A223" s="19">
        <v>218</v>
      </c>
      <c r="B223" s="20">
        <v>69728</v>
      </c>
      <c r="C223" s="21" t="s">
        <v>28</v>
      </c>
      <c r="D223" s="21" t="s">
        <v>270</v>
      </c>
      <c r="E223" s="22" t="s">
        <v>189</v>
      </c>
      <c r="F223" s="23">
        <v>-828</v>
      </c>
      <c r="G223" s="24">
        <v>45644</v>
      </c>
    </row>
    <row r="224" spans="1:7" x14ac:dyDescent="0.25">
      <c r="A224" s="19">
        <v>219</v>
      </c>
      <c r="B224" s="20">
        <v>14521</v>
      </c>
      <c r="C224" s="21" t="s">
        <v>13</v>
      </c>
      <c r="D224" s="21" t="s">
        <v>265</v>
      </c>
      <c r="E224" s="22" t="s">
        <v>131</v>
      </c>
      <c r="F224" s="23">
        <v>-279.8</v>
      </c>
      <c r="G224" s="24">
        <v>45644</v>
      </c>
    </row>
    <row r="225" spans="1:7" x14ac:dyDescent="0.25">
      <c r="A225" s="19">
        <v>220</v>
      </c>
      <c r="B225" s="20">
        <v>1152967</v>
      </c>
      <c r="C225" s="21" t="s">
        <v>92</v>
      </c>
      <c r="D225" s="21" t="s">
        <v>270</v>
      </c>
      <c r="E225" s="22" t="s">
        <v>83</v>
      </c>
      <c r="F225" s="23">
        <v>-2010</v>
      </c>
      <c r="G225" s="24">
        <v>45645</v>
      </c>
    </row>
    <row r="226" spans="1:7" x14ac:dyDescent="0.25">
      <c r="A226" s="19">
        <v>221</v>
      </c>
      <c r="B226" s="20">
        <v>10</v>
      </c>
      <c r="C226" s="21" t="s">
        <v>222</v>
      </c>
      <c r="D226" s="21" t="s">
        <v>265</v>
      </c>
      <c r="E226" s="22" t="s">
        <v>240</v>
      </c>
      <c r="F226" s="23">
        <v>-60328.09</v>
      </c>
      <c r="G226" s="24">
        <v>45645</v>
      </c>
    </row>
    <row r="227" spans="1:7" x14ac:dyDescent="0.25">
      <c r="A227" s="19">
        <v>222</v>
      </c>
      <c r="B227" s="20">
        <v>1402264</v>
      </c>
      <c r="C227" s="21" t="s">
        <v>31</v>
      </c>
      <c r="D227" s="21" t="s">
        <v>270</v>
      </c>
      <c r="E227" s="22" t="s">
        <v>118</v>
      </c>
      <c r="F227" s="23">
        <v>-1093.19</v>
      </c>
      <c r="G227" s="24">
        <v>45645</v>
      </c>
    </row>
    <row r="228" spans="1:7" x14ac:dyDescent="0.25">
      <c r="A228" s="19">
        <v>223</v>
      </c>
      <c r="B228" s="20">
        <v>305</v>
      </c>
      <c r="C228" s="21" t="s">
        <v>52</v>
      </c>
      <c r="D228" s="21" t="s">
        <v>265</v>
      </c>
      <c r="E228" s="22" t="s">
        <v>197</v>
      </c>
      <c r="F228" s="23">
        <v>-416644.26</v>
      </c>
      <c r="G228" s="24">
        <v>45645</v>
      </c>
    </row>
    <row r="229" spans="1:7" x14ac:dyDescent="0.25">
      <c r="A229" s="19">
        <v>224</v>
      </c>
      <c r="B229" s="20">
        <v>836323</v>
      </c>
      <c r="C229" s="21" t="s">
        <v>31</v>
      </c>
      <c r="D229" s="21" t="s">
        <v>270</v>
      </c>
      <c r="E229" s="22" t="s">
        <v>210</v>
      </c>
      <c r="F229" s="23">
        <v>-1673.4</v>
      </c>
      <c r="G229" s="24">
        <v>45646</v>
      </c>
    </row>
    <row r="230" spans="1:7" x14ac:dyDescent="0.25">
      <c r="A230" s="19">
        <v>225</v>
      </c>
      <c r="B230" s="20">
        <v>347035</v>
      </c>
      <c r="C230" s="21" t="s">
        <v>31</v>
      </c>
      <c r="D230" s="21" t="s">
        <v>270</v>
      </c>
      <c r="E230" s="22" t="s">
        <v>245</v>
      </c>
      <c r="F230" s="23">
        <v>-367.84</v>
      </c>
      <c r="G230" s="24">
        <v>45646</v>
      </c>
    </row>
    <row r="231" spans="1:7" x14ac:dyDescent="0.25">
      <c r="A231" s="19">
        <v>226</v>
      </c>
      <c r="B231" s="20">
        <v>740009</v>
      </c>
      <c r="C231" s="21" t="s">
        <v>242</v>
      </c>
      <c r="D231" s="21" t="s">
        <v>265</v>
      </c>
      <c r="E231" s="22" t="s">
        <v>241</v>
      </c>
      <c r="F231" s="23">
        <v>-5000</v>
      </c>
      <c r="G231" s="24">
        <v>45646</v>
      </c>
    </row>
    <row r="232" spans="1:7" x14ac:dyDescent="0.25">
      <c r="A232" s="19">
        <v>227</v>
      </c>
      <c r="B232" s="20">
        <v>157988</v>
      </c>
      <c r="C232" s="21" t="s">
        <v>244</v>
      </c>
      <c r="D232" s="21" t="s">
        <v>265</v>
      </c>
      <c r="E232" s="22" t="s">
        <v>243</v>
      </c>
      <c r="F232" s="23">
        <v>-359.6</v>
      </c>
      <c r="G232" s="24">
        <v>45646</v>
      </c>
    </row>
    <row r="233" spans="1:7" x14ac:dyDescent="0.25">
      <c r="A233" s="19">
        <v>228</v>
      </c>
      <c r="B233" s="20">
        <v>157989</v>
      </c>
      <c r="C233" s="21" t="s">
        <v>180</v>
      </c>
      <c r="D233" s="21" t="s">
        <v>265</v>
      </c>
      <c r="E233" s="22" t="s">
        <v>179</v>
      </c>
      <c r="F233" s="23">
        <v>-125.08</v>
      </c>
      <c r="G233" s="24">
        <v>45646</v>
      </c>
    </row>
    <row r="234" spans="1:7" x14ac:dyDescent="0.25">
      <c r="A234" s="19">
        <v>229</v>
      </c>
      <c r="B234" s="20">
        <v>209094</v>
      </c>
      <c r="C234" s="21" t="s">
        <v>31</v>
      </c>
      <c r="D234" s="21" t="s">
        <v>270</v>
      </c>
      <c r="E234" s="22" t="s">
        <v>198</v>
      </c>
      <c r="F234" s="23">
        <v>-897.24</v>
      </c>
      <c r="G234" s="24">
        <v>45646</v>
      </c>
    </row>
    <row r="235" spans="1:7" x14ac:dyDescent="0.25">
      <c r="A235" s="19">
        <v>230</v>
      </c>
      <c r="B235" s="20">
        <v>524</v>
      </c>
      <c r="C235" s="21" t="s">
        <v>13</v>
      </c>
      <c r="D235" s="21" t="s">
        <v>265</v>
      </c>
      <c r="E235" s="22" t="s">
        <v>246</v>
      </c>
      <c r="F235" s="23">
        <v>-956</v>
      </c>
      <c r="G235" s="24">
        <v>45649</v>
      </c>
    </row>
    <row r="236" spans="1:7" x14ac:dyDescent="0.25">
      <c r="A236" s="19">
        <v>231</v>
      </c>
      <c r="B236" s="20">
        <v>2624</v>
      </c>
      <c r="C236" s="21" t="s">
        <v>249</v>
      </c>
      <c r="D236" s="21" t="s">
        <v>265</v>
      </c>
      <c r="E236" s="22" t="s">
        <v>248</v>
      </c>
      <c r="F236" s="23">
        <v>-2088</v>
      </c>
      <c r="G236" s="24">
        <v>45649</v>
      </c>
    </row>
    <row r="237" spans="1:7" x14ac:dyDescent="0.25">
      <c r="A237" s="19">
        <v>232</v>
      </c>
      <c r="B237" s="20">
        <v>837072</v>
      </c>
      <c r="C237" s="21" t="s">
        <v>31</v>
      </c>
      <c r="D237" s="21" t="s">
        <v>270</v>
      </c>
      <c r="E237" s="22" t="s">
        <v>210</v>
      </c>
      <c r="F237" s="23">
        <v>-2329.9</v>
      </c>
      <c r="G237" s="24">
        <v>45649</v>
      </c>
    </row>
    <row r="238" spans="1:7" x14ac:dyDescent="0.25">
      <c r="A238" s="19">
        <v>233</v>
      </c>
      <c r="B238" s="20">
        <v>1092</v>
      </c>
      <c r="C238" s="21" t="s">
        <v>13</v>
      </c>
      <c r="D238" s="21" t="s">
        <v>265</v>
      </c>
      <c r="E238" s="22" t="s">
        <v>247</v>
      </c>
      <c r="F238" s="23">
        <v>-1970.85</v>
      </c>
      <c r="G238" s="24">
        <v>45649</v>
      </c>
    </row>
    <row r="239" spans="1:7" x14ac:dyDescent="0.25">
      <c r="A239" s="19">
        <v>234</v>
      </c>
      <c r="B239" s="20">
        <v>515566</v>
      </c>
      <c r="C239" s="21" t="s">
        <v>31</v>
      </c>
      <c r="D239" s="21" t="s">
        <v>270</v>
      </c>
      <c r="E239" s="22" t="s">
        <v>252</v>
      </c>
      <c r="F239" s="23">
        <v>-804.81</v>
      </c>
      <c r="G239" s="24">
        <v>45649</v>
      </c>
    </row>
    <row r="240" spans="1:7" x14ac:dyDescent="0.25">
      <c r="A240" s="19">
        <v>235</v>
      </c>
      <c r="B240" s="20">
        <v>89704</v>
      </c>
      <c r="C240" s="21" t="s">
        <v>23</v>
      </c>
      <c r="D240" s="21" t="s">
        <v>270</v>
      </c>
      <c r="E240" s="22" t="s">
        <v>251</v>
      </c>
      <c r="F240" s="23">
        <v>-246</v>
      </c>
      <c r="G240" s="24">
        <v>45649</v>
      </c>
    </row>
    <row r="241" spans="1:7" x14ac:dyDescent="0.25">
      <c r="A241" s="19">
        <v>236</v>
      </c>
      <c r="B241" s="20">
        <v>35492</v>
      </c>
      <c r="C241" s="21" t="s">
        <v>28</v>
      </c>
      <c r="D241" s="21" t="s">
        <v>270</v>
      </c>
      <c r="E241" s="22" t="s">
        <v>250</v>
      </c>
      <c r="F241" s="23">
        <v>-1149.5</v>
      </c>
      <c r="G241" s="24">
        <v>45649</v>
      </c>
    </row>
    <row r="242" spans="1:7" x14ac:dyDescent="0.25">
      <c r="A242" s="19">
        <v>237</v>
      </c>
      <c r="B242" s="20">
        <v>10891</v>
      </c>
      <c r="C242" s="21" t="s">
        <v>18</v>
      </c>
      <c r="D242" s="21" t="s">
        <v>270</v>
      </c>
      <c r="E242" s="22" t="s">
        <v>232</v>
      </c>
      <c r="F242" s="23">
        <v>-1723</v>
      </c>
      <c r="G242" s="24">
        <v>45649</v>
      </c>
    </row>
    <row r="243" spans="1:7" x14ac:dyDescent="0.25">
      <c r="A243" s="19">
        <v>238</v>
      </c>
      <c r="B243" s="20">
        <v>1841139</v>
      </c>
      <c r="C243" s="21" t="s">
        <v>92</v>
      </c>
      <c r="D243" s="21" t="s">
        <v>270</v>
      </c>
      <c r="E243" s="22" t="s">
        <v>91</v>
      </c>
      <c r="F243" s="23">
        <v>-7500</v>
      </c>
      <c r="G243" s="24">
        <v>45649</v>
      </c>
    </row>
    <row r="244" spans="1:7" x14ac:dyDescent="0.25">
      <c r="A244" s="19">
        <v>239</v>
      </c>
      <c r="B244" s="20">
        <v>859267</v>
      </c>
      <c r="C244" s="21" t="s">
        <v>92</v>
      </c>
      <c r="D244" s="21" t="s">
        <v>270</v>
      </c>
      <c r="E244" s="22" t="s">
        <v>129</v>
      </c>
      <c r="F244" s="23">
        <v>-2229.35</v>
      </c>
      <c r="G244" s="24">
        <v>45652</v>
      </c>
    </row>
    <row r="245" spans="1:7" x14ac:dyDescent="0.25">
      <c r="A245" s="19">
        <v>240</v>
      </c>
      <c r="B245" s="20">
        <v>17507</v>
      </c>
      <c r="C245" s="21" t="s">
        <v>31</v>
      </c>
      <c r="D245" s="21" t="s">
        <v>270</v>
      </c>
      <c r="E245" s="22" t="s">
        <v>254</v>
      </c>
      <c r="F245" s="23">
        <v>-298.35000000000002</v>
      </c>
      <c r="G245" s="24">
        <v>45652</v>
      </c>
    </row>
    <row r="246" spans="1:7" x14ac:dyDescent="0.25">
      <c r="A246" s="19">
        <v>241</v>
      </c>
      <c r="B246" s="20">
        <v>107169</v>
      </c>
      <c r="C246" s="21" t="s">
        <v>1</v>
      </c>
      <c r="D246" s="21" t="s">
        <v>270</v>
      </c>
      <c r="E246" s="22" t="s">
        <v>255</v>
      </c>
      <c r="F246" s="23">
        <v>-372</v>
      </c>
      <c r="G246" s="24">
        <v>45652</v>
      </c>
    </row>
    <row r="247" spans="1:7" x14ac:dyDescent="0.25">
      <c r="A247" s="19">
        <v>242</v>
      </c>
      <c r="B247" s="20">
        <v>424</v>
      </c>
      <c r="C247" s="21" t="s">
        <v>23</v>
      </c>
      <c r="D247" s="21" t="s">
        <v>270</v>
      </c>
      <c r="E247" s="22" t="s">
        <v>253</v>
      </c>
      <c r="F247" s="23">
        <v>-4950</v>
      </c>
      <c r="G247" s="24">
        <v>45652</v>
      </c>
    </row>
    <row r="248" spans="1:7" x14ac:dyDescent="0.25">
      <c r="A248" s="19">
        <v>243</v>
      </c>
      <c r="B248" s="20">
        <v>171611</v>
      </c>
      <c r="C248" s="21" t="s">
        <v>31</v>
      </c>
      <c r="D248" s="21" t="s">
        <v>270</v>
      </c>
      <c r="E248" s="22" t="s">
        <v>256</v>
      </c>
      <c r="F248" s="23">
        <v>-726.01</v>
      </c>
      <c r="G248" s="24">
        <v>45652</v>
      </c>
    </row>
    <row r="249" spans="1:7" x14ac:dyDescent="0.25">
      <c r="A249" s="19">
        <v>244</v>
      </c>
      <c r="B249" s="20">
        <v>61</v>
      </c>
      <c r="C249" s="21" t="s">
        <v>31</v>
      </c>
      <c r="D249" s="21" t="s">
        <v>270</v>
      </c>
      <c r="E249" s="22" t="s">
        <v>43</v>
      </c>
      <c r="F249" s="23">
        <v>-370</v>
      </c>
      <c r="G249" s="24">
        <v>45653</v>
      </c>
    </row>
    <row r="250" spans="1:7" x14ac:dyDescent="0.25">
      <c r="A250" s="19">
        <v>245</v>
      </c>
      <c r="B250" s="20">
        <v>62</v>
      </c>
      <c r="C250" s="21" t="s">
        <v>31</v>
      </c>
      <c r="D250" s="21" t="s">
        <v>270</v>
      </c>
      <c r="E250" s="22" t="s">
        <v>43</v>
      </c>
      <c r="F250" s="23">
        <v>-240</v>
      </c>
      <c r="G250" s="24">
        <v>45653</v>
      </c>
    </row>
    <row r="251" spans="1:7" x14ac:dyDescent="0.25">
      <c r="A251" s="19">
        <v>246</v>
      </c>
      <c r="B251" s="20">
        <v>19025</v>
      </c>
      <c r="C251" s="21" t="s">
        <v>28</v>
      </c>
      <c r="D251" s="21" t="s">
        <v>270</v>
      </c>
      <c r="E251" s="22" t="s">
        <v>41</v>
      </c>
      <c r="F251" s="23">
        <v>-222</v>
      </c>
      <c r="G251" s="24">
        <v>45653</v>
      </c>
    </row>
    <row r="252" spans="1:7" x14ac:dyDescent="0.25">
      <c r="A252" s="19">
        <v>247</v>
      </c>
      <c r="B252" s="20">
        <v>740665</v>
      </c>
      <c r="C252" s="21" t="s">
        <v>28</v>
      </c>
      <c r="D252" s="21" t="s">
        <v>270</v>
      </c>
      <c r="E252" s="22" t="s">
        <v>196</v>
      </c>
      <c r="F252" s="23">
        <v>-54.72</v>
      </c>
      <c r="G252" s="24">
        <v>45653</v>
      </c>
    </row>
    <row r="253" spans="1:7" x14ac:dyDescent="0.25">
      <c r="A253" s="19">
        <v>248</v>
      </c>
      <c r="B253" s="20">
        <v>618026</v>
      </c>
      <c r="C253" s="21" t="s">
        <v>1</v>
      </c>
      <c r="D253" s="21" t="s">
        <v>270</v>
      </c>
      <c r="E253" s="22" t="s">
        <v>257</v>
      </c>
      <c r="F253" s="23">
        <v>-5475</v>
      </c>
      <c r="G253" s="24">
        <v>45653</v>
      </c>
    </row>
    <row r="254" spans="1:7" x14ac:dyDescent="0.25">
      <c r="A254" s="19">
        <v>249</v>
      </c>
      <c r="B254" s="20">
        <v>276</v>
      </c>
      <c r="C254" s="21" t="s">
        <v>28</v>
      </c>
      <c r="D254" s="21" t="s">
        <v>270</v>
      </c>
      <c r="E254" s="22" t="s">
        <v>81</v>
      </c>
      <c r="F254" s="23">
        <v>-110.6</v>
      </c>
      <c r="G254" s="24">
        <v>45653</v>
      </c>
    </row>
    <row r="255" spans="1:7" x14ac:dyDescent="0.25">
      <c r="A255" s="19">
        <v>250</v>
      </c>
      <c r="B255" s="20">
        <v>31</v>
      </c>
      <c r="C255" s="21" t="s">
        <v>52</v>
      </c>
      <c r="D255" s="21" t="s">
        <v>265</v>
      </c>
      <c r="E255" s="22" t="s">
        <v>167</v>
      </c>
      <c r="F255" s="23">
        <v>-5960</v>
      </c>
      <c r="G255" s="24">
        <v>45653</v>
      </c>
    </row>
    <row r="256" spans="1:7" x14ac:dyDescent="0.25">
      <c r="A256" s="19">
        <v>251</v>
      </c>
      <c r="B256" s="20">
        <v>548</v>
      </c>
      <c r="C256" s="21" t="s">
        <v>13</v>
      </c>
      <c r="D256" s="21" t="s">
        <v>265</v>
      </c>
      <c r="E256" s="22" t="s">
        <v>246</v>
      </c>
      <c r="F256" s="23">
        <v>-299</v>
      </c>
      <c r="G256" s="24">
        <v>45656</v>
      </c>
    </row>
    <row r="257" spans="1:9" x14ac:dyDescent="0.25">
      <c r="A257" s="19">
        <v>252</v>
      </c>
      <c r="B257" s="20">
        <v>835140</v>
      </c>
      <c r="C257" s="21" t="s">
        <v>31</v>
      </c>
      <c r="D257" s="21" t="s">
        <v>270</v>
      </c>
      <c r="E257" s="22" t="s">
        <v>210</v>
      </c>
      <c r="F257" s="23">
        <v>-514.98</v>
      </c>
      <c r="G257" s="24">
        <v>45656</v>
      </c>
    </row>
    <row r="258" spans="1:9" x14ac:dyDescent="0.25">
      <c r="A258" s="19">
        <v>253</v>
      </c>
      <c r="B258" s="20">
        <v>14501</v>
      </c>
      <c r="C258" s="21" t="s">
        <v>13</v>
      </c>
      <c r="D258" s="21" t="s">
        <v>265</v>
      </c>
      <c r="E258" s="22" t="s">
        <v>131</v>
      </c>
      <c r="F258" s="23">
        <v>-719</v>
      </c>
      <c r="G258" s="24">
        <v>45656</v>
      </c>
    </row>
    <row r="259" spans="1:9" x14ac:dyDescent="0.25">
      <c r="A259" s="19">
        <v>254</v>
      </c>
      <c r="B259" s="20">
        <v>4908</v>
      </c>
      <c r="C259" s="21" t="s">
        <v>31</v>
      </c>
      <c r="D259" s="21" t="s">
        <v>270</v>
      </c>
      <c r="E259" s="22" t="s">
        <v>200</v>
      </c>
      <c r="F259" s="23">
        <v>-2232.9</v>
      </c>
      <c r="G259" s="24">
        <v>45656</v>
      </c>
    </row>
    <row r="260" spans="1:9" x14ac:dyDescent="0.25">
      <c r="A260" s="19">
        <v>255</v>
      </c>
      <c r="B260" s="20">
        <v>57230</v>
      </c>
      <c r="C260" s="21" t="s">
        <v>1</v>
      </c>
      <c r="D260" s="21" t="s">
        <v>270</v>
      </c>
      <c r="E260" s="22" t="s">
        <v>259</v>
      </c>
      <c r="F260" s="23">
        <v>-3600</v>
      </c>
      <c r="G260" s="24">
        <v>45656</v>
      </c>
    </row>
    <row r="261" spans="1:9" x14ac:dyDescent="0.25">
      <c r="A261" s="19">
        <v>256</v>
      </c>
      <c r="B261" s="20">
        <v>8711</v>
      </c>
      <c r="C261" s="21" t="s">
        <v>18</v>
      </c>
      <c r="D261" s="21" t="s">
        <v>270</v>
      </c>
      <c r="E261" s="22" t="s">
        <v>258</v>
      </c>
      <c r="F261" s="23">
        <v>-285</v>
      </c>
      <c r="G261" s="24">
        <v>45656</v>
      </c>
    </row>
    <row r="262" spans="1:9" x14ac:dyDescent="0.25">
      <c r="A262" s="19">
        <v>257</v>
      </c>
      <c r="B262" s="20">
        <v>275</v>
      </c>
      <c r="C262" s="21" t="s">
        <v>1</v>
      </c>
      <c r="D262" s="21" t="s">
        <v>270</v>
      </c>
      <c r="E262" s="22" t="s">
        <v>81</v>
      </c>
      <c r="F262" s="23">
        <v>-186.85</v>
      </c>
      <c r="G262" s="24">
        <v>45656</v>
      </c>
    </row>
    <row r="263" spans="1:9" ht="15.75" thickBot="1" x14ac:dyDescent="0.3">
      <c r="A263" s="19">
        <v>258</v>
      </c>
      <c r="B263" s="20" t="s">
        <v>275</v>
      </c>
      <c r="C263" s="21" t="s">
        <v>274</v>
      </c>
      <c r="D263" s="21" t="s">
        <v>268</v>
      </c>
      <c r="E263" s="22" t="s">
        <v>274</v>
      </c>
      <c r="F263" s="23">
        <v>-1.5</v>
      </c>
      <c r="G263" s="24">
        <v>45657</v>
      </c>
    </row>
    <row r="264" spans="1:9" s="27" customFormat="1" ht="26.45" customHeight="1" thickBot="1" x14ac:dyDescent="0.25">
      <c r="A264" s="63" t="s">
        <v>10</v>
      </c>
      <c r="B264" s="64"/>
      <c r="C264" s="64"/>
      <c r="D264" s="64"/>
      <c r="E264" s="65"/>
      <c r="F264" s="25">
        <f>SUM(F6:F263)</f>
        <v>-945667.4</v>
      </c>
      <c r="G264" s="26"/>
      <c r="I264" s="28"/>
    </row>
  </sheetData>
  <autoFilter ref="A5:K264" xr:uid="{3B284A6B-02DB-4AC5-8CB7-6E757353B477}"/>
  <sortState xmlns:xlrd2="http://schemas.microsoft.com/office/spreadsheetml/2017/richdata2" ref="B6:G262">
    <sortCondition ref="G6:G262"/>
  </sortState>
  <mergeCells count="4">
    <mergeCell ref="A1:G1"/>
    <mergeCell ref="A2:G2"/>
    <mergeCell ref="A3:G3"/>
    <mergeCell ref="A264:E264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436F2D-EB34-4CD4-B498-0DFC26322A23}"/>
</file>

<file path=customXml/itemProps2.xml><?xml version="1.0" encoding="utf-8"?>
<ds:datastoreItem xmlns:ds="http://schemas.openxmlformats.org/officeDocument/2006/customXml" ds:itemID="{1E53E7C0-E811-488E-BD0A-1C2BB37BF6FA}"/>
</file>

<file path=customXml/itemProps3.xml><?xml version="1.0" encoding="utf-8"?>
<ds:datastoreItem xmlns:ds="http://schemas.openxmlformats.org/officeDocument/2006/customXml" ds:itemID="{E4C44337-1C4D-4899-8DF0-F0032CF729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 CAPA</vt:lpstr>
      <vt:lpstr>AVISO CRÉDITO</vt:lpstr>
      <vt:lpstr>RESUMO FINANCEIRO</vt:lpstr>
      <vt:lpstr>RELAÇÃO PAGAMENTOS</vt:lpstr>
      <vt:lpstr>'AVISO CRÉDITO'!Area_de_impressao</vt:lpstr>
      <vt:lpstr>'RELAÇÃO PAGAMENTOS'!Area_de_impressao</vt:lpstr>
      <vt:lpstr>'RESUMO FINANCEIRO'!Area_de_impressao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2025-01-29T19:17:04Z</cp:lastPrinted>
  <dcterms:created xsi:type="dcterms:W3CDTF">2020-01-10T16:30:40Z</dcterms:created>
  <dcterms:modified xsi:type="dcterms:W3CDTF">2025-01-29T19:17:08Z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