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40940011 MAC_CG 87.560\"/>
    </mc:Choice>
  </mc:AlternateContent>
  <xr:revisionPtr revIDLastSave="0" documentId="13_ncr:1_{8745FD65-2C89-44F4-ACFF-388F174A0686}" xr6:coauthVersionLast="47" xr6:coauthVersionMax="47" xr10:uidLastSave="{00000000-0000-0000-0000-000000000000}"/>
  <bookViews>
    <workbookView xWindow="-120" yWindow="-120" windowWidth="29040" windowHeight="15720" activeTab="1" xr2:uid="{16A3DCC1-E21F-401E-BB82-D0309FF7A7E3}"/>
  </bookViews>
  <sheets>
    <sheet name=" CAPA" sheetId="11" r:id="rId1"/>
    <sheet name=" AVISO CRÉDITO" sheetId="9" r:id="rId2"/>
    <sheet name="2 - AVISO CRÉDITO" sheetId="8" state="hidden" r:id="rId3"/>
    <sheet name=" RESUMO FINANCEIRO" sheetId="10" r:id="rId4"/>
    <sheet name=" RELAÇÃO PAGAMENTOS" sheetId="7" r:id="rId5"/>
  </sheets>
  <externalReferences>
    <externalReference r:id="rId6"/>
    <externalReference r:id="rId7"/>
    <externalReference r:id="rId8"/>
  </externalReferences>
  <definedNames>
    <definedName name="_2">#REF!</definedName>
    <definedName name="_xlnm._FilterDatabase" localSheetId="4" hidden="1">' RELAÇÃO PAGAMENTOS'!$A$5:$K$7</definedName>
    <definedName name="A" localSheetId="0">#REF!</definedName>
    <definedName name="A" localSheetId="3">#REF!</definedName>
    <definedName name="A">#REF!</definedName>
    <definedName name="AAAAAAAAAAA" localSheetId="0">#REF!</definedName>
    <definedName name="AAAAAAAAAAA" localSheetId="3">#REF!</definedName>
    <definedName name="AAAAAAAAAAA">#REF!</definedName>
    <definedName name="ANEXO12">#REF!</definedName>
    <definedName name="_xlnm.Print_Area" localSheetId="0">' CAPA'!$A$1:$N$8</definedName>
    <definedName name="_xlnm.Print_Area" localSheetId="4">' RELAÇÃO PAGAMENTOS'!$A$1:$G$7</definedName>
    <definedName name="_xlnm.Print_Area" localSheetId="3">' RESUMO FINANCEIRO'!$A$1:$B$17</definedName>
    <definedName name="B" localSheetId="0">#REF!</definedName>
    <definedName name="B" localSheetId="3">#REF!</definedName>
    <definedName name="B">#REF!</definedName>
    <definedName name="bbbbbbbbbbbbbbb" localSheetId="0">#REF!</definedName>
    <definedName name="bbbbbbbbbbbbbbb" localSheetId="3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>#REF!</definedName>
    <definedName name="CONSOLIDADO" localSheetId="0">#REF!</definedName>
    <definedName name="CONSOLIDADO" localSheetId="3">#REF!</definedName>
    <definedName name="CONSOLIDADO">#REF!</definedName>
    <definedName name="CRIS" localSheetId="0">#REF!</definedName>
    <definedName name="CRIS" localSheetId="3">#REF!</definedName>
    <definedName name="CRIS">#REF!</definedName>
    <definedName name="DCNE" localSheetId="0">#REF!</definedName>
    <definedName name="DCNE" localSheetId="3">#REF!</definedName>
    <definedName name="DCNE">#REF!</definedName>
    <definedName name="dEMONS" localSheetId="0">#REF!</definedName>
    <definedName name="dEMONS" localSheetId="3">#REF!</definedName>
    <definedName name="dEMONS">#REF!</definedName>
    <definedName name="Despesas" localSheetId="0">[1]RecProprios!$E$1:$E$65536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>#REF!</definedName>
    <definedName name="F" localSheetId="0">#REF!</definedName>
    <definedName name="F" localSheetId="3">#REF!</definedName>
    <definedName name="F">#REF!</definedName>
    <definedName name="FFFFFFF" localSheetId="0">#REF!</definedName>
    <definedName name="FFFFFFF" localSheetId="3">#REF!</definedName>
    <definedName name="FFFFFFF">#REF!</definedName>
    <definedName name="FFFFFFFFFFFFFFFFFF" localSheetId="0">#REF!</definedName>
    <definedName name="FFFFFFFFFFFFFFFFFF" localSheetId="3">#REF!</definedName>
    <definedName name="FFFFFFFFFFFFFFFFFF">#REF!</definedName>
    <definedName name="Fonte" localSheetId="0">[1]Tabelas!$D$1:$D$3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>#REF!</definedName>
    <definedName name="ggg" localSheetId="0">#REF!</definedName>
    <definedName name="ggg" localSheetId="3">#REF!</definedName>
    <definedName name="ggg">#REF!</definedName>
    <definedName name="GR" localSheetId="0">#REF!</definedName>
    <definedName name="GR" localSheetId="3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>#REF!</definedName>
    <definedName name="já" localSheetId="0">#REF!</definedName>
    <definedName name="já" localSheetId="3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>#REF!</definedName>
    <definedName name="k" localSheetId="0">#REF!</definedName>
    <definedName name="k" localSheetId="3">#REF!</definedName>
    <definedName name="k">#REF!</definedName>
    <definedName name="LDLDLDLDLD" localSheetId="0">#REF!</definedName>
    <definedName name="LDLDLDLDLD" localSheetId="3">#REF!</definedName>
    <definedName name="LDLDLDLDLD">#REF!</definedName>
    <definedName name="LeiAutorizadora" localSheetId="0">[1]Tabelas!$F$1:$F$13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>#REF!</definedName>
    <definedName name="mmmm" localSheetId="0">#REF!</definedName>
    <definedName name="mmmm" localSheetId="3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>#REF!</definedName>
    <definedName name="NatDesp" localSheetId="0">[1]Tabelas!$A$1:$A$6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>#REF!</definedName>
    <definedName name="tb" localSheetId="0">#REF!</definedName>
    <definedName name="tb" localSheetId="3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4">' RELAÇÃO PAGAMENTOS'!$1:$5</definedName>
    <definedName name="UGE" localSheetId="0">[1]Tabelas!$E$1:$E$3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0" l="1"/>
  <c r="B10" i="10"/>
  <c r="F7" i="7"/>
  <c r="B17" i="10" l="1"/>
</calcChain>
</file>

<file path=xl/sharedStrings.xml><?xml version="1.0" encoding="utf-8"?>
<sst xmlns="http://schemas.openxmlformats.org/spreadsheetml/2006/main" count="26" uniqueCount="24">
  <si>
    <t>TOTAL</t>
  </si>
  <si>
    <t>Total</t>
  </si>
  <si>
    <t xml:space="preserve">SERV. DE MANUTENÇÃO EM GERAL - (ISS 5%) </t>
  </si>
  <si>
    <t xml:space="preserve">ALPHA POLARIS TECNOLOGIA E COMERCIO LTDA - ME               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</si>
  <si>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</si>
  <si>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</si>
  <si>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</si>
  <si>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</si>
  <si>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</si>
  <si>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</si>
  <si>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</si>
  <si>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</si>
  <si>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NF N° 1180</t>
  </si>
  <si>
    <t>Saldo inicial</t>
  </si>
  <si>
    <t>VALOR RECEBIDO</t>
  </si>
  <si>
    <t>RECEITAS FINANCEIRAS</t>
  </si>
  <si>
    <t>Pagamentos de despesas</t>
  </si>
  <si>
    <t>Saldo Final</t>
  </si>
  <si>
    <t>SERVIÇOS DE TERCEIROS</t>
  </si>
  <si>
    <t>CLASSIFICAÇÃO</t>
  </si>
  <si>
    <t xml:space="preserve">Fluxo de Caixa Realizado </t>
  </si>
  <si>
    <t>RESOLUÇÃO SS Nº 132, DE 14 DE JUNHO DE 2024</t>
  </si>
  <si>
    <t xml:space="preserve"> SECRETARIA DE ESTADO DA SAÚDE DE SÃO PAULO</t>
  </si>
  <si>
    <t>INCREMENTO MAC - SEN. MARA GABRILLI - IMREA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</si>
</sst>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8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20" fillId="0" borderId="0" xfId="0" applyFont="1" applyAlignment="1">
      <alignment vertical="center"/>
    </xf>
    <xf numFmtId="165" fontId="20" fillId="0" borderId="0" xfId="0" applyNumberFormat="1" applyFont="1"/>
    <xf numFmtId="165" fontId="20" fillId="0" borderId="0" xfId="0" applyNumberFormat="1" applyFont="1" applyAlignment="1">
      <alignment horizontal="center"/>
    </xf>
    <xf numFmtId="14" fontId="20" fillId="0" borderId="0" xfId="0" applyNumberFormat="1" applyFont="1" applyAlignment="1">
      <alignment horizontal="center"/>
    </xf>
    <xf numFmtId="14" fontId="20" fillId="0" borderId="0" xfId="0" applyNumberFormat="1" applyFont="1" applyAlignment="1">
      <alignment horizontal="center" vertical="center"/>
    </xf>
    <xf numFmtId="0" fontId="27" fillId="0" borderId="0" xfId="49" applyFont="1" applyAlignment="1">
      <alignment vertical="center"/>
    </xf>
    <xf numFmtId="0" fontId="2" fillId="0" borderId="0" xfId="49" applyAlignment="1">
      <alignment vertical="center"/>
    </xf>
    <xf numFmtId="0" fontId="2" fillId="0" borderId="0" xfId="49" applyAlignment="1">
      <alignment horizontal="center"/>
    </xf>
    <xf numFmtId="0" fontId="2" fillId="0" borderId="0" xfId="49" applyAlignment="1">
      <alignment horizontal="left" indent="1"/>
    </xf>
    <xf numFmtId="14" fontId="2" fillId="0" borderId="0" xfId="49" applyNumberFormat="1" applyAlignment="1">
      <alignment horizontal="left" indent="1"/>
    </xf>
    <xf numFmtId="4" fontId="2" fillId="0" borderId="0" xfId="49" applyNumberFormat="1" applyAlignment="1">
      <alignment horizontal="right"/>
    </xf>
    <xf numFmtId="0" fontId="2" fillId="0" borderId="0" xfId="49"/>
    <xf numFmtId="0" fontId="28" fillId="0" borderId="0" xfId="49" applyFont="1" applyAlignment="1">
      <alignment vertical="center"/>
    </xf>
    <xf numFmtId="0" fontId="31" fillId="0" borderId="0" xfId="49" applyFont="1" applyAlignment="1">
      <alignment vertical="center"/>
    </xf>
    <xf numFmtId="0" fontId="34" fillId="0" borderId="0" xfId="49" applyFont="1"/>
    <xf numFmtId="0" fontId="35" fillId="0" borderId="10" xfId="50" quotePrefix="1" applyNumberFormat="1" applyFont="1" applyFill="1" applyBorder="1" applyAlignment="1">
      <alignment horizontal="center" vertical="center"/>
    </xf>
    <xf numFmtId="0" fontId="36" fillId="0" borderId="10" xfId="50" applyNumberFormat="1" applyFont="1" applyFill="1" applyBorder="1" applyAlignment="1">
      <alignment horizontal="center" vertical="center"/>
    </xf>
    <xf numFmtId="0" fontId="36" fillId="0" borderId="10" xfId="50" applyNumberFormat="1" applyFont="1" applyFill="1" applyBorder="1" applyAlignment="1">
      <alignment horizontal="left" vertical="center" indent="1"/>
    </xf>
    <xf numFmtId="43" fontId="36" fillId="0" borderId="10" xfId="50" applyFont="1" applyFill="1" applyBorder="1" applyAlignment="1">
      <alignment horizontal="left" vertical="center" indent="1"/>
    </xf>
    <xf numFmtId="4" fontId="36" fillId="0" borderId="10" xfId="49" applyNumberFormat="1" applyFont="1" applyBorder="1" applyAlignment="1">
      <alignment horizontal="right" vertical="center"/>
    </xf>
    <xf numFmtId="166" fontId="36" fillId="0" borderId="10" xfId="49" applyNumberFormat="1" applyFont="1" applyBorder="1" applyAlignment="1">
      <alignment horizontal="center" vertical="center"/>
    </xf>
    <xf numFmtId="165" fontId="37" fillId="34" borderId="14" xfId="49" applyNumberFormat="1" applyFont="1" applyFill="1" applyBorder="1" applyAlignment="1">
      <alignment vertical="center"/>
    </xf>
    <xf numFmtId="0" fontId="38" fillId="0" borderId="0" xfId="49" applyFont="1" applyAlignment="1">
      <alignment horizontal="center" vertical="center"/>
    </xf>
    <xf numFmtId="0" fontId="38" fillId="0" borderId="0" xfId="49" applyFont="1" applyAlignment="1">
      <alignment vertical="center"/>
    </xf>
    <xf numFmtId="14" fontId="38" fillId="0" borderId="0" xfId="49" applyNumberFormat="1" applyFont="1" applyAlignment="1">
      <alignment horizontal="center" vertical="center"/>
    </xf>
    <xf numFmtId="0" fontId="21" fillId="0" borderId="0" xfId="45" applyAlignment="1">
      <alignment horizontal="center"/>
    </xf>
    <xf numFmtId="0" fontId="21" fillId="0" borderId="0" xfId="45" applyAlignment="1">
      <alignment horizontal="left" indent="1"/>
    </xf>
    <xf numFmtId="14" fontId="21" fillId="0" borderId="0" xfId="45" applyNumberFormat="1" applyAlignment="1">
      <alignment horizontal="left" indent="1"/>
    </xf>
    <xf numFmtId="0" fontId="21" fillId="0" borderId="0" xfId="45" applyAlignment="1">
      <alignment horizontal="left" indent="2"/>
    </xf>
    <xf numFmtId="4" fontId="21" fillId="0" borderId="0" xfId="45" applyNumberFormat="1" applyAlignment="1">
      <alignment horizontal="right"/>
    </xf>
    <xf numFmtId="0" fontId="30" fillId="0" borderId="0" xfId="45" applyFont="1" applyAlignment="1">
      <alignment vertical="center" wrapText="1"/>
    </xf>
    <xf numFmtId="0" fontId="30" fillId="0" borderId="0" xfId="45" applyFont="1" applyAlignment="1">
      <alignment horizontal="center" vertical="center" wrapText="1"/>
    </xf>
    <xf numFmtId="165" fontId="20" fillId="0" borderId="0" xfId="45" applyNumberFormat="1" applyFont="1" applyAlignment="1">
      <alignment vertical="center"/>
    </xf>
    <xf numFmtId="0" fontId="32" fillId="34" borderId="10" xfId="45" applyFont="1" applyFill="1" applyBorder="1" applyAlignment="1">
      <alignment horizontal="center" vertical="center"/>
    </xf>
    <xf numFmtId="0" fontId="32" fillId="34" borderId="10" xfId="45" applyFont="1" applyFill="1" applyBorder="1" applyAlignment="1">
      <alignment horizontal="left" vertical="center" indent="1"/>
    </xf>
    <xf numFmtId="0" fontId="32" fillId="34" borderId="10" xfId="45" applyFont="1" applyFill="1" applyBorder="1" applyAlignment="1">
      <alignment horizontal="left" vertical="center" indent="2"/>
    </xf>
    <xf numFmtId="14" fontId="33" fillId="34" borderId="10" xfId="45" applyNumberFormat="1" applyFont="1" applyFill="1" applyBorder="1" applyAlignment="1">
      <alignment horizontal="center" vertical="center"/>
    </xf>
    <xf numFmtId="14" fontId="33" fillId="34" borderId="10" xfId="45" applyNumberFormat="1" applyFont="1" applyFill="1" applyBorder="1" applyAlignment="1">
      <alignment horizontal="center" vertical="center" wrapText="1"/>
    </xf>
    <xf numFmtId="0" fontId="39" fillId="0" borderId="0" xfId="46" applyFont="1" applyAlignment="1">
      <alignment vertical="center"/>
    </xf>
    <xf numFmtId="0" fontId="1" fillId="0" borderId="0" xfId="51"/>
    <xf numFmtId="0" fontId="41" fillId="0" borderId="0" xfId="46" applyFont="1" applyAlignment="1">
      <alignment vertical="center"/>
    </xf>
    <xf numFmtId="0" fontId="42" fillId="0" borderId="15" xfId="46" applyFont="1" applyBorder="1" applyAlignment="1">
      <alignment vertical="center" wrapText="1"/>
    </xf>
    <xf numFmtId="4" fontId="42" fillId="0" borderId="16" xfId="46" applyNumberFormat="1" applyFont="1" applyBorder="1" applyAlignment="1">
      <alignment vertical="center"/>
    </xf>
    <xf numFmtId="0" fontId="43" fillId="0" borderId="17" xfId="46" applyFont="1" applyBorder="1" applyAlignment="1">
      <alignment horizontal="left" vertical="center" wrapText="1"/>
    </xf>
    <xf numFmtId="4" fontId="43" fillId="0" borderId="18" xfId="46" applyNumberFormat="1" applyFont="1" applyBorder="1" applyAlignment="1">
      <alignment vertical="center"/>
    </xf>
    <xf numFmtId="0" fontId="42" fillId="0" borderId="0" xfId="46" applyFont="1" applyAlignment="1">
      <alignment horizontal="left" vertical="center" wrapText="1"/>
    </xf>
    <xf numFmtId="4" fontId="42" fillId="0" borderId="0" xfId="46" applyNumberFormat="1" applyFont="1" applyAlignment="1">
      <alignment vertical="center"/>
    </xf>
    <xf numFmtId="0" fontId="42" fillId="35" borderId="17" xfId="46" applyFont="1" applyFill="1" applyBorder="1" applyAlignment="1">
      <alignment horizontal="left" vertical="center" wrapText="1"/>
    </xf>
    <xf numFmtId="4" fontId="42" fillId="35" borderId="18" xfId="46" applyNumberFormat="1" applyFont="1" applyFill="1" applyBorder="1" applyAlignment="1">
      <alignment vertical="center"/>
    </xf>
    <xf numFmtId="0" fontId="44" fillId="0" borderId="0" xfId="46" applyFont="1" applyAlignment="1">
      <alignment vertical="center" wrapText="1"/>
    </xf>
    <xf numFmtId="4" fontId="44" fillId="0" borderId="0" xfId="46" applyNumberFormat="1" applyFont="1" applyAlignment="1">
      <alignment vertical="center"/>
    </xf>
    <xf numFmtId="4" fontId="1" fillId="0" borderId="0" xfId="51" applyNumberFormat="1"/>
    <xf numFmtId="0" fontId="42" fillId="35" borderId="17" xfId="46" applyFont="1" applyFill="1" applyBorder="1" applyAlignment="1">
      <alignment horizontal="left" vertical="center"/>
    </xf>
    <xf numFmtId="4" fontId="45" fillId="35" borderId="18" xfId="46" applyNumberFormat="1" applyFont="1" applyFill="1" applyBorder="1" applyAlignment="1">
      <alignment vertical="center"/>
    </xf>
    <xf numFmtId="0" fontId="41" fillId="0" borderId="0" xfId="46" applyFont="1"/>
    <xf numFmtId="4" fontId="41" fillId="0" borderId="0" xfId="46" applyNumberFormat="1" applyFont="1"/>
    <xf numFmtId="0" fontId="46" fillId="36" borderId="19" xfId="46" applyFont="1" applyFill="1" applyBorder="1" applyAlignment="1">
      <alignment vertical="center"/>
    </xf>
    <xf numFmtId="167" fontId="46" fillId="36" borderId="20" xfId="46" applyNumberFormat="1" applyFont="1" applyFill="1" applyBorder="1" applyAlignment="1">
      <alignment vertical="center"/>
    </xf>
    <xf numFmtId="0" fontId="47" fillId="0" borderId="0" xfId="46" applyFont="1"/>
    <xf numFmtId="0" fontId="23" fillId="0" borderId="0" xfId="52" applyFont="1" applyAlignment="1">
      <alignment vertical="center"/>
    </xf>
    <xf numFmtId="0" fontId="25" fillId="0" borderId="0" xfId="52" applyFont="1" applyAlignment="1">
      <alignment vertical="center"/>
    </xf>
    <xf numFmtId="0" fontId="23" fillId="33" borderId="0" xfId="52" applyFont="1" applyFill="1" applyAlignment="1">
      <alignment horizontal="center" vertical="center"/>
    </xf>
    <xf numFmtId="0" fontId="22" fillId="0" borderId="0" xfId="52" applyFont="1" applyAlignment="1">
      <alignment horizontal="center" vertical="center"/>
    </xf>
    <xf numFmtId="0" fontId="23" fillId="0" borderId="0" xfId="52" applyFont="1" applyAlignment="1">
      <alignment horizontal="center" vertical="center"/>
    </xf>
    <xf numFmtId="0" fontId="24" fillId="0" borderId="0" xfId="52" applyFont="1" applyAlignment="1">
      <alignment horizontal="center" vertical="center" wrapText="1"/>
    </xf>
    <xf numFmtId="17" fontId="24" fillId="0" borderId="0" xfId="52" quotePrefix="1" applyNumberFormat="1" applyFont="1" applyAlignment="1">
      <alignment horizontal="center" vertical="center"/>
    </xf>
    <xf numFmtId="0" fontId="24" fillId="0" borderId="0" xfId="52" applyFont="1" applyAlignment="1">
      <alignment horizontal="center" vertical="center"/>
    </xf>
    <xf numFmtId="0" fontId="26" fillId="0" borderId="0" xfId="52" applyFont="1" applyAlignment="1">
      <alignment horizontal="center" vertical="center"/>
    </xf>
    <xf numFmtId="0" fontId="40" fillId="0" borderId="0" xfId="46" applyFont="1" applyAlignment="1">
      <alignment horizontal="center" vertical="center"/>
    </xf>
    <xf numFmtId="0" fontId="27" fillId="0" borderId="0" xfId="49" applyFont="1" applyAlignment="1">
      <alignment horizontal="center" vertical="center"/>
    </xf>
    <xf numFmtId="0" fontId="29" fillId="0" borderId="0" xfId="45" applyFont="1" applyAlignment="1">
      <alignment horizontal="center" vertical="center"/>
    </xf>
    <xf numFmtId="0" fontId="37" fillId="34" borderId="11" xfId="49" applyFont="1" applyFill="1" applyBorder="1" applyAlignment="1">
      <alignment horizontal="left" vertical="center" indent="1"/>
    </xf>
    <xf numFmtId="0" fontId="37" fillId="34" borderId="12" xfId="49" applyFont="1" applyFill="1" applyBorder="1" applyAlignment="1">
      <alignment horizontal="left" vertical="center" indent="1"/>
    </xf>
    <xf numFmtId="0" fontId="37" fillId="34" borderId="13" xfId="49" applyFont="1" applyFill="1" applyBorder="1" applyAlignment="1">
      <alignment horizontal="left" vertical="center" indent="1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3490212B-6D90-4D3A-BA35-DA8800899CC2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27C525B-0FD2-45F6-9E96-B9EBA56DAB72}"/>
    <cellStyle name="Normal 2 2 2 2 12" xfId="46" xr:uid="{E8F97FEF-75FA-4FD1-938D-49F9C14131E8}"/>
    <cellStyle name="Normal 3" xfId="45" xr:uid="{EB14A552-BD4C-4537-AAFE-730F8DEF541E}"/>
    <cellStyle name="Normal 3 2" xfId="47" xr:uid="{6614B2D9-BA5A-4BEB-9179-74C555B5CF82}"/>
    <cellStyle name="Normal 3 3" xfId="52" xr:uid="{8BBFE15D-EC73-4792-AA94-D83AF9233F17}"/>
    <cellStyle name="Normal 3 3 2" xfId="49" xr:uid="{7FABC429-D19F-4574-BF60-2A3C7A6FECC9}"/>
    <cellStyle name="Normal 4 2" xfId="51" xr:uid="{DE4B0757-0548-4781-988C-4B636EAB44E3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7A553429-679E-49F9-B9E5-CD3E891ED91F}"/>
    <cellStyle name="Separador de milhares 2 3" xfId="48" xr:uid="{670B9FCF-7170-4E1B-9221-226B71788EA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 2" xfId="50" xr:uid="{C26BDE7D-CCCB-4F2A-BC2F-95D7050F50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DCB00C-74E3-454A-8672-9F380B895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19050</xdr:rowOff>
    </xdr:from>
    <xdr:to>
      <xdr:col>10</xdr:col>
      <xdr:colOff>523875</xdr:colOff>
      <xdr:row>31</xdr:row>
      <xdr:rowOff>111125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4AE42ABB-D7D6-691D-B52D-06A90E21F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54050"/>
          <a:ext cx="6546850" cy="43783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587375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F90D4DC-CB5F-4F7A-9325-CCB380D7AF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19875" cy="6484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7B5710-BFFD-4B1D-87AE-4BDBA32813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2452CF-6355-4CAA-BAA3-0D71CD263D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682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F2F5-2B35-4396-A971-860AB2AC8E92}">
  <dimension ref="A1:N8"/>
  <sheetViews>
    <sheetView showGridLines="0" zoomScale="70" zoomScaleNormal="70" workbookViewId="0">
      <selection activeCell="H21" sqref="H21"/>
    </sheetView>
  </sheetViews>
  <sheetFormatPr defaultColWidth="9.140625" defaultRowHeight="24.75" customHeight="1" x14ac:dyDescent="0.2"/>
  <cols>
    <col min="1" max="1" width="55.7109375" style="60" customWidth="1"/>
    <col min="2" max="8" width="9.140625" style="60"/>
    <col min="9" max="9" width="37.140625" style="60" customWidth="1"/>
    <col min="10" max="10" width="0.28515625" style="60" customWidth="1"/>
    <col min="11" max="13" width="9.140625" style="60"/>
    <col min="14" max="14" width="10.7109375" style="60" customWidth="1"/>
    <col min="15" max="16384" width="9.140625" style="60"/>
  </cols>
  <sheetData>
    <row r="1" spans="1:14" ht="80.25" customHeight="1" x14ac:dyDescent="0.2">
      <c r="A1" s="63" t="s">
        <v>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51.7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86.2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s="61" customFormat="1" ht="30.75" x14ac:dyDescent="0.2">
      <c r="A4" s="65" t="s">
        <v>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61" customFormat="1" ht="30.75" x14ac:dyDescent="0.2">
      <c r="A5" s="65" t="s">
        <v>21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61" customFormat="1" ht="35.25" customHeight="1" x14ac:dyDescent="0.2">
      <c r="A6" s="66" t="s">
        <v>23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190.5" customHeight="1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9.7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544A9-621F-4AB3-9683-748280819120}">
  <dimension ref="A1"/>
  <sheetViews>
    <sheetView showGridLines="0" tabSelected="1" zoomScaleNormal="100" workbookViewId="0">
      <selection activeCell="H41" sqref="H41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9A087-2FB8-4087-8083-FB31CE5465CB}">
  <dimension ref="A1"/>
  <sheetViews>
    <sheetView workbookViewId="0">
      <selection activeCell="F38" sqref="F38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D598-5632-4200-80F8-DF63BDA3E332}">
  <dimension ref="A1:D21"/>
  <sheetViews>
    <sheetView showGridLines="0" zoomScale="85" zoomScaleNormal="85" workbookViewId="0">
      <selection activeCell="H21" sqref="H21"/>
    </sheetView>
  </sheetViews>
  <sheetFormatPr defaultColWidth="9.140625" defaultRowHeight="15" x14ac:dyDescent="0.25"/>
  <cols>
    <col min="1" max="1" width="61.7109375" style="55" customWidth="1"/>
    <col min="2" max="2" width="38.28515625" style="55" customWidth="1"/>
    <col min="3" max="3" width="20.7109375" style="40" bestFit="1" customWidth="1"/>
    <col min="4" max="4" width="12" style="40" bestFit="1" customWidth="1"/>
    <col min="5" max="16384" width="9.140625" style="40"/>
  </cols>
  <sheetData>
    <row r="1" spans="1:4" ht="52.15" customHeight="1" x14ac:dyDescent="0.25">
      <c r="A1" s="39"/>
      <c r="B1" s="39"/>
    </row>
    <row r="2" spans="1:4" ht="27" customHeight="1" x14ac:dyDescent="0.25">
      <c r="A2" s="39"/>
      <c r="B2" s="39"/>
    </row>
    <row r="3" spans="1:4" ht="25.15" customHeight="1" x14ac:dyDescent="0.25">
      <c r="A3" s="69" t="s">
        <v>20</v>
      </c>
      <c r="B3" s="69"/>
    </row>
    <row r="4" spans="1:4" ht="14.45" customHeight="1" x14ac:dyDescent="0.25">
      <c r="A4" s="41"/>
      <c r="B4" s="41"/>
    </row>
    <row r="5" spans="1:4" ht="14.45" customHeight="1" x14ac:dyDescent="0.25">
      <c r="A5" s="41"/>
      <c r="B5" s="41"/>
    </row>
    <row r="6" spans="1:4" ht="15.75" thickBot="1" x14ac:dyDescent="0.3">
      <c r="A6" s="42" t="s">
        <v>13</v>
      </c>
      <c r="B6" s="43">
        <v>0</v>
      </c>
    </row>
    <row r="7" spans="1:4" ht="27.6" customHeight="1" x14ac:dyDescent="0.25">
      <c r="A7" s="44" t="s">
        <v>14</v>
      </c>
      <c r="B7" s="45">
        <v>800000</v>
      </c>
    </row>
    <row r="8" spans="1:4" ht="27.6" customHeight="1" x14ac:dyDescent="0.25">
      <c r="A8" s="44" t="s">
        <v>15</v>
      </c>
      <c r="B8" s="45">
        <v>34551.74</v>
      </c>
    </row>
    <row r="9" spans="1:4" x14ac:dyDescent="0.25">
      <c r="A9" s="46"/>
      <c r="B9" s="47"/>
    </row>
    <row r="10" spans="1:4" x14ac:dyDescent="0.25">
      <c r="A10" s="48" t="s">
        <v>1</v>
      </c>
      <c r="B10" s="49">
        <f>SUM(B6:B8)</f>
        <v>834551.74</v>
      </c>
    </row>
    <row r="11" spans="1:4" x14ac:dyDescent="0.25">
      <c r="A11" s="46"/>
      <c r="B11" s="47"/>
    </row>
    <row r="12" spans="1:4" ht="27.6" customHeight="1" x14ac:dyDescent="0.25">
      <c r="A12" s="50" t="s">
        <v>16</v>
      </c>
      <c r="B12" s="51"/>
    </row>
    <row r="13" spans="1:4" ht="27.6" customHeight="1" x14ac:dyDescent="0.25">
      <c r="A13" s="44" t="s">
        <v>18</v>
      </c>
      <c r="B13" s="45">
        <v>-934.43</v>
      </c>
      <c r="C13" s="52"/>
      <c r="D13" s="52"/>
    </row>
    <row r="14" spans="1:4" x14ac:dyDescent="0.25">
      <c r="A14" s="46"/>
      <c r="B14" s="47"/>
    </row>
    <row r="15" spans="1:4" ht="27.6" customHeight="1" x14ac:dyDescent="0.25">
      <c r="A15" s="53" t="s">
        <v>1</v>
      </c>
      <c r="B15" s="54">
        <f>SUM(B13:B14)</f>
        <v>-934.43</v>
      </c>
      <c r="C15" s="52"/>
    </row>
    <row r="16" spans="1:4" x14ac:dyDescent="0.25">
      <c r="B16" s="56"/>
    </row>
    <row r="17" spans="1:2" ht="27.6" customHeight="1" thickBot="1" x14ac:dyDescent="0.3">
      <c r="A17" s="57" t="s">
        <v>17</v>
      </c>
      <c r="B17" s="58">
        <f>B10+B15</f>
        <v>833617.30999999994</v>
      </c>
    </row>
    <row r="21" spans="1:2" x14ac:dyDescent="0.25">
      <c r="A21" s="59"/>
      <c r="B21" s="56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2F63-8E2B-4889-BC6D-5750E44DC01F}">
  <dimension ref="A1:K10"/>
  <sheetViews>
    <sheetView showGridLines="0" zoomScaleNormal="100" workbookViewId="0">
      <selection activeCell="H21" sqref="H21"/>
    </sheetView>
  </sheetViews>
  <sheetFormatPr defaultRowHeight="15" x14ac:dyDescent="0.25"/>
  <cols>
    <col min="1" max="1" width="6.140625" style="8" customWidth="1"/>
    <col min="2" max="2" width="28.42578125" style="8" bestFit="1" customWidth="1"/>
    <col min="3" max="3" width="45.28515625" style="9" bestFit="1" customWidth="1"/>
    <col min="4" max="4" width="25.140625" style="9" bestFit="1" customWidth="1"/>
    <col min="5" max="5" width="51.5703125" style="9" customWidth="1"/>
    <col min="6" max="6" width="18.28515625" style="11" bestFit="1" customWidth="1"/>
    <col min="7" max="7" width="14.85546875" style="10" customWidth="1"/>
    <col min="8" max="16384" width="9.140625" style="12"/>
  </cols>
  <sheetData>
    <row r="1" spans="1:11" s="7" customFormat="1" ht="53.25" customHeight="1" x14ac:dyDescent="0.2">
      <c r="A1" s="70"/>
      <c r="B1" s="70"/>
      <c r="C1" s="70"/>
      <c r="D1" s="70"/>
      <c r="E1" s="70"/>
      <c r="F1" s="70"/>
      <c r="G1" s="70"/>
      <c r="H1" s="6"/>
      <c r="I1" s="6"/>
      <c r="J1" s="6"/>
      <c r="K1" s="6"/>
    </row>
    <row r="2" spans="1:11" ht="12" customHeight="1" x14ac:dyDescent="0.25">
      <c r="A2" s="26"/>
      <c r="B2" s="26"/>
      <c r="C2" s="27"/>
      <c r="D2" s="27"/>
      <c r="E2" s="28"/>
      <c r="F2" s="29"/>
      <c r="G2" s="30"/>
    </row>
    <row r="3" spans="1:11" s="13" customFormat="1" ht="20.100000000000001" customHeight="1" x14ac:dyDescent="0.2">
      <c r="A3" s="71" t="s">
        <v>5</v>
      </c>
      <c r="B3" s="71"/>
      <c r="C3" s="71"/>
      <c r="D3" s="71"/>
      <c r="E3" s="71"/>
      <c r="F3" s="71"/>
      <c r="G3" s="71"/>
    </row>
    <row r="4" spans="1:11" s="14" customFormat="1" ht="13.5" customHeight="1" x14ac:dyDescent="0.2">
      <c r="A4" s="31"/>
      <c r="B4" s="32"/>
      <c r="C4" s="31"/>
      <c r="D4" s="31"/>
      <c r="E4" s="31"/>
      <c r="F4" s="33"/>
      <c r="G4" s="31"/>
    </row>
    <row r="5" spans="1:11" s="15" customFormat="1" ht="27" customHeight="1" x14ac:dyDescent="0.2">
      <c r="A5" s="34" t="s">
        <v>6</v>
      </c>
      <c r="B5" s="34" t="s">
        <v>7</v>
      </c>
      <c r="C5" s="35" t="s">
        <v>8</v>
      </c>
      <c r="D5" s="35" t="s">
        <v>19</v>
      </c>
      <c r="E5" s="36" t="s">
        <v>9</v>
      </c>
      <c r="F5" s="37" t="s">
        <v>10</v>
      </c>
      <c r="G5" s="38" t="s">
        <v>11</v>
      </c>
      <c r="H5" s="13"/>
    </row>
    <row r="6" spans="1:11" ht="15.75" thickBot="1" x14ac:dyDescent="0.3">
      <c r="A6" s="16">
        <v>1</v>
      </c>
      <c r="B6" s="17" t="s">
        <v>12</v>
      </c>
      <c r="C6" s="18" t="s">
        <v>2</v>
      </c>
      <c r="D6" s="18" t="s">
        <v>18</v>
      </c>
      <c r="E6" s="19" t="s">
        <v>3</v>
      </c>
      <c r="F6" s="20">
        <v>-934.43</v>
      </c>
      <c r="G6" s="21">
        <v>45642</v>
      </c>
    </row>
    <row r="7" spans="1:11" s="24" customFormat="1" ht="26.45" customHeight="1" thickBot="1" x14ac:dyDescent="0.25">
      <c r="A7" s="72" t="s">
        <v>0</v>
      </c>
      <c r="B7" s="73"/>
      <c r="C7" s="73"/>
      <c r="D7" s="73"/>
      <c r="E7" s="74"/>
      <c r="F7" s="22">
        <f>SUM(F6:F6)</f>
        <v>-934.43</v>
      </c>
      <c r="G7" s="23"/>
      <c r="I7" s="25"/>
    </row>
    <row r="10" spans="1:11" x14ac:dyDescent="0.25">
      <c r="B10" s="1"/>
      <c r="C10" s="5"/>
      <c r="D10" s="5"/>
      <c r="E10" s="1"/>
      <c r="F10" s="2"/>
      <c r="G10" s="4"/>
      <c r="H10" s="3"/>
      <c r="I10" s="1"/>
    </row>
  </sheetData>
  <autoFilter ref="A5:K7" xr:uid="{3B284A6B-02DB-4AC5-8CB7-6E757353B477}"/>
  <mergeCells count="3">
    <mergeCell ref="A1:G1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 CAPA</vt:lpstr>
      <vt:lpstr> AVISO CRÉDITO</vt:lpstr>
      <vt:lpstr>2 - AVISO CRÉDITO</vt:lpstr>
      <vt:lpstr> RESUMO FINANCEIRO</vt:lpstr>
      <vt:lpstr> RELAÇÃO PAGAMENTOS</vt:lpstr>
      <vt:lpstr>' CAPA'!Area_de_impressao</vt:lpstr>
      <vt:lpstr>' RELAÇÃO PAGAMENTOS'!Area_de_impressao</vt:lpstr>
      <vt:lpstr>' RESUMO FINANCEIRO'!Area_de_impressao</vt:lpstr>
      <vt:lpstr>' 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cp:lastPrinted>2025-01-29T19:56:38Z</cp:lastPrinted>
  <dcterms:created xsi:type="dcterms:W3CDTF">2024-07-25T10:59:16Z</dcterms:created>
  <dcterms:modified xsi:type="dcterms:W3CDTF">2025-01-29T19:57:21Z</dcterms:modified>
</cp:coreProperties>
</file>