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Projetos/Incluídos no SIte/2025/E-mail Gisele Oliveira 05-06-25 12h35/"/>
    </mc:Choice>
  </mc:AlternateContent>
  <xr:revisionPtr revIDLastSave="3" documentId="13_ncr:1_{E5CACA02-337F-4878-ACAA-D5ED4687ABD8}" xr6:coauthVersionLast="47" xr6:coauthVersionMax="47" xr10:uidLastSave="{0FE61BAB-4C91-40AB-8AD9-29492645BBB9}"/>
  <bookViews>
    <workbookView xWindow="-120" yWindow="-120" windowWidth="29040" windowHeight="15720" xr2:uid="{DCDC18C2-D606-4FAF-8AAA-37AF8821955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2" i="1" l="1"/>
  <c r="G322" i="1"/>
  <c r="G320" i="1"/>
  <c r="G310" i="1"/>
  <c r="G211" i="1"/>
  <c r="G161" i="1"/>
  <c r="G150" i="1"/>
  <c r="G91" i="1"/>
  <c r="G79" i="1"/>
  <c r="G40" i="1"/>
  <c r="G27" i="1"/>
</calcChain>
</file>

<file path=xl/sharedStrings.xml><?xml version="1.0" encoding="utf-8"?>
<sst xmlns="http://schemas.openxmlformats.org/spreadsheetml/2006/main" count="1024" uniqueCount="571">
  <si>
    <t>FM / HCFMUSP</t>
  </si>
  <si>
    <t>Projetos Ativos Posição em 31 de dezembro 2024</t>
  </si>
  <si>
    <t>Nº</t>
  </si>
  <si>
    <t>CG</t>
  </si>
  <si>
    <t>PROJETOS PÚBLICOS FEDERAIS</t>
  </si>
  <si>
    <t>RESPONSÁVEL</t>
  </si>
  <si>
    <t>ÓRGÃO SUB.</t>
  </si>
  <si>
    <t>VIGÊNCIA</t>
  </si>
  <si>
    <t>VALOR CONTRATO</t>
  </si>
  <si>
    <t>Pgfn - Saude Mental E Trabalho - FOFITO</t>
  </si>
  <si>
    <t>Selma Lancman</t>
  </si>
  <si>
    <t>PGFN</t>
  </si>
  <si>
    <t>FINEP - Molecular - Direx LIMs</t>
  </si>
  <si>
    <t>Ulysses Ribeiro Junior</t>
  </si>
  <si>
    <t>FINEP</t>
  </si>
  <si>
    <t>FINEP - Doencas Geneticas Raras - ICr</t>
  </si>
  <si>
    <t>Magda Maria Sales Carneiro Sampaio</t>
  </si>
  <si>
    <t>FINEP - Doentes Com A Ela - Neuro</t>
  </si>
  <si>
    <t>Gerson Chadi</t>
  </si>
  <si>
    <t>FINEP - Diagnosticos Avancados - LIMs</t>
  </si>
  <si>
    <t>Ulysses Ribeiro Jr</t>
  </si>
  <si>
    <t>FINEP - Erros Inatos Imunidade - ICr</t>
  </si>
  <si>
    <t>Mpt - ICHC - Osram</t>
  </si>
  <si>
    <t>Ivan Dieb Miziara</t>
  </si>
  <si>
    <t>MPT</t>
  </si>
  <si>
    <t>Indefinido</t>
  </si>
  <si>
    <t>PRONAS - Osteartrose De Joelho - IMRea</t>
  </si>
  <si>
    <t>Kaio Jia Bin</t>
  </si>
  <si>
    <t>MS - PRONAS</t>
  </si>
  <si>
    <t>PRONAS - Demencia E Sindrome De Down - IPQ</t>
  </si>
  <si>
    <t>Orestes Vicente Forlenza</t>
  </si>
  <si>
    <t>PRONON - Plataforma De Celulas - Hemato</t>
  </si>
  <si>
    <t>Vanderson Geraldo Rocha</t>
  </si>
  <si>
    <t>MS - PRONON</t>
  </si>
  <si>
    <t>PRONAS - Dor Do Membro Fantasma - IMRea</t>
  </si>
  <si>
    <t>PRONAS - Trat. Hipopituitarismo - ICHC</t>
  </si>
  <si>
    <t>Luciani Renata Silveira De Carvalho</t>
  </si>
  <si>
    <t>Mpt - Mg - Equipamento Hemato</t>
  </si>
  <si>
    <t>OPAS - Demografia Medica 2025 - Preventiva</t>
  </si>
  <si>
    <t>Mario Cesar Scheffer</t>
  </si>
  <si>
    <t>OPAS</t>
  </si>
  <si>
    <t>PRONAS - Reabilitacão No Avc - IMRea</t>
  </si>
  <si>
    <t>Crefito - 3 - Rev.Fisioter.E Pesquisa - FOFITO</t>
  </si>
  <si>
    <t>Raquel Aparecida Casarotto</t>
  </si>
  <si>
    <t>CREFITO</t>
  </si>
  <si>
    <t>Crefito - 3 - Rev.Terapia Ocupac.Usp - FOFITO</t>
  </si>
  <si>
    <t>Sandra Maria Galheigo</t>
  </si>
  <si>
    <t>Valor Total dos Projetos Ativos Públicos Federais</t>
  </si>
  <si>
    <t>PROJETOS PÚBLICOS FEDERAIS - TRANSFEREGOV</t>
  </si>
  <si>
    <t>MS - Projeto Genoma - IB - Usp</t>
  </si>
  <si>
    <t>José Eduardo Krieger</t>
  </si>
  <si>
    <t>MS</t>
  </si>
  <si>
    <t>MS - Reforma Centro Do Trauma - ICHC</t>
  </si>
  <si>
    <t>Aluisio Augusto Cotrim Segurado</t>
  </si>
  <si>
    <t>MS/CEF</t>
  </si>
  <si>
    <t>MS - Transplantes 2019 - ICHC</t>
  </si>
  <si>
    <t>Luiz Augusto Carneiro Dalbuquerque</t>
  </si>
  <si>
    <t>MS - Equipamentos - Oficina Ortopedica IOT</t>
  </si>
  <si>
    <t>Olavo Pires De Camargo</t>
  </si>
  <si>
    <t>MS - Equipamentos - Triagem Auditiva ICr</t>
  </si>
  <si>
    <t>Mariana Nutti De Almeida Cordon</t>
  </si>
  <si>
    <t>MS - Poluicão Na Saude Infantil - Cedi - FMUSP</t>
  </si>
  <si>
    <t xml:space="preserve">Alexandra Valéria Maria Brentani </t>
  </si>
  <si>
    <t>MS - Transplantes 2023 - ICHC</t>
  </si>
  <si>
    <t>MS - Acelerador Linear 10Mv - InRad</t>
  </si>
  <si>
    <t>Marco Antonio Bego</t>
  </si>
  <si>
    <t>Prog. MS Compo Radioterapia</t>
  </si>
  <si>
    <t>MS - Equipam.Emergencia Referenciada - ICHC</t>
  </si>
  <si>
    <t>Ludhmila Abrahão Hajjar</t>
  </si>
  <si>
    <t xml:space="preserve">Programa Estratégico </t>
  </si>
  <si>
    <t>MS - Reforma Emergencia Referenciada - ICHC</t>
  </si>
  <si>
    <t>Valor Total dos Projetos Ativos Públicos Federais TGov.</t>
  </si>
  <si>
    <t xml:space="preserve">PROJETOS PÚBLICOS FEDERAIS - TRANSFEREGOV                       EMENDAS PARLAMENTARES </t>
  </si>
  <si>
    <t>MS - Emenda K. Ota - ITACI</t>
  </si>
  <si>
    <t>MS-Keiko Ota</t>
  </si>
  <si>
    <t>MS - Emenda K. Ota - ICHC</t>
  </si>
  <si>
    <t>MS - Equipamentos 2019</t>
  </si>
  <si>
    <t>Rolf Gemperli</t>
  </si>
  <si>
    <t>MS-Luiza Erundina</t>
  </si>
  <si>
    <t>MS - Reforma Ginecologia - ICHC - Cef</t>
  </si>
  <si>
    <t>Edmund Chada Baracat</t>
  </si>
  <si>
    <t>MS-CEF/Luiza Erundina</t>
  </si>
  <si>
    <t>MS - Equipamentos Obstetricia - ICHC</t>
  </si>
  <si>
    <t>Rossana Pulcineli Vieira Francisco</t>
  </si>
  <si>
    <t>MS-Adriana Ventura</t>
  </si>
  <si>
    <t>MS - Equipamentos - IPQ</t>
  </si>
  <si>
    <t>Alessandra Pereira</t>
  </si>
  <si>
    <t>MS-Major Olímpio</t>
  </si>
  <si>
    <t>MS - Reforma Laborat. Microbiologia - ICHC</t>
  </si>
  <si>
    <t>Leila Antonangelo</t>
  </si>
  <si>
    <t>MS-CEF-Vanderlei Macris</t>
  </si>
  <si>
    <t>MS - Equipamentos 2021 - LIM 4</t>
  </si>
  <si>
    <t>MS - Sindrome Falciforme - Hemato</t>
  </si>
  <si>
    <t>MS-Tabata Amaral</t>
  </si>
  <si>
    <t>MS - Equipamentos 2021 - Gastro</t>
  </si>
  <si>
    <t>Eduardo Luiz Rachid Cançado</t>
  </si>
  <si>
    <t>MS-Luiz Philippe Orleans</t>
  </si>
  <si>
    <t>MS - Reforma Ginecologia 2021 - ICHC - Cef</t>
  </si>
  <si>
    <t>MS-CEF-Luiza Erundina</t>
  </si>
  <si>
    <t>MS - Equipamentos 2021 - Geriatria</t>
  </si>
  <si>
    <t>Wilson Jacob Filho</t>
  </si>
  <si>
    <t>MS - Reforma LIM 31 2021 - ICHC - Cef</t>
  </si>
  <si>
    <t>MS-CEF-Tabata Amaral</t>
  </si>
  <si>
    <t>MS - Equipamentos 2022 - Gineco</t>
  </si>
  <si>
    <t>MS - Realidade Virtual Imersiva - LIM 62</t>
  </si>
  <si>
    <t>Wellingson Silva Paiva</t>
  </si>
  <si>
    <t>MS - Reforma Geriatria 2022 - ICHC - Cef</t>
  </si>
  <si>
    <t>MS - Reforma Ginecologia 2022 - ICHC - Cef</t>
  </si>
  <si>
    <t>MS - Doencas Desmielinizantes - LIM 15</t>
  </si>
  <si>
    <t>Dagoberto Callegaro</t>
  </si>
  <si>
    <t>MS-Carlos Zarattini</t>
  </si>
  <si>
    <t>MS - Reforma Ambulatorio Mi 2023 - ICHC - Cef</t>
  </si>
  <si>
    <t>Anna Sara Shafferman Levin</t>
  </si>
  <si>
    <t>MS-Dep. Luiza Erundina</t>
  </si>
  <si>
    <t>MS - Equipamentos 2023 - LIM 26</t>
  </si>
  <si>
    <t>Everson Luiz De Almeida Artifon</t>
  </si>
  <si>
    <t>MS-Kin Kataguiri</t>
  </si>
  <si>
    <t>MS - Microscopio Cirurgico - ICHC E IOT</t>
  </si>
  <si>
    <t>Antonio José Rodrigues Pereira</t>
  </si>
  <si>
    <t>MS - Equipamentos 2023 - Gastro - ICHC</t>
  </si>
  <si>
    <t>MS-Baleia Rossi</t>
  </si>
  <si>
    <t>MS - Mobiliario 2023 - Geriatria - ICHC</t>
  </si>
  <si>
    <t>Eduardo Ferriolli</t>
  </si>
  <si>
    <t>MS - Equip.Uti Neonatal Em.Tabata - 2023 - ICr</t>
  </si>
  <si>
    <t>MS - Eqtos Ambulatorio Fisioterapia - ICHC</t>
  </si>
  <si>
    <t>Clarice Tanaka</t>
  </si>
  <si>
    <t>MS-Maria Rosas</t>
  </si>
  <si>
    <t>MS - Aparelhos De Anestesia 2023 - ICHC</t>
  </si>
  <si>
    <t>Danielle Pedroni Moraes</t>
  </si>
  <si>
    <t>MS - Bisturis Eletricos 2023 - ICHC</t>
  </si>
  <si>
    <t>MS - Equip.ICR - Em.A.Ventura - 2023 - ICr</t>
  </si>
  <si>
    <t>MS - Bercos Hospitalares - ITACI</t>
  </si>
  <si>
    <t>William Carlos Nahas</t>
  </si>
  <si>
    <t>MS-David Soares</t>
  </si>
  <si>
    <t>MS - Equipamentos Ginecologia 2023 - ICHC</t>
  </si>
  <si>
    <t>MS - Saude Digital No Brasil - Preventiva</t>
  </si>
  <si>
    <t>MS-Ivan Valente</t>
  </si>
  <si>
    <t>MS - Estudo Sobre O Amtigos - IPQ</t>
  </si>
  <si>
    <t>Alexandre Saadeh</t>
  </si>
  <si>
    <t>MS - Regeneracão Tecido Cerebral - LIM 15</t>
  </si>
  <si>
    <t>Suely Kazue Nagahashi Marie</t>
  </si>
  <si>
    <t>MS - Reforma Imt - 2023 - FMUSP</t>
  </si>
  <si>
    <t>Silvia Figueiredo Costa</t>
  </si>
  <si>
    <t>MS - Reforma Ambul.Cirurgia Plastica - ICHC</t>
  </si>
  <si>
    <t>MS - Reforma Laboratorio Inovacão Dlc - ICHC</t>
  </si>
  <si>
    <t>Ester Cerdeira Sabino</t>
  </si>
  <si>
    <t>Valor Total dos Projetos Ativos Públicos Federais -  Emendas Parlamentares</t>
  </si>
  <si>
    <t>PROJETOS PÚBLICOS ESTADUAIS</t>
  </si>
  <si>
    <t>Conv.22/22 - SES - Cust. - Transp.Orgãos - 2022</t>
  </si>
  <si>
    <t>SES</t>
  </si>
  <si>
    <t>TA - Conv.1626/18 - Port.878 - Transpl.Renais</t>
  </si>
  <si>
    <t>TA 01 Conv. 718/23 - SES - Cust - V.Carmo - 2024</t>
  </si>
  <si>
    <t xml:space="preserve">SES </t>
  </si>
  <si>
    <t>SES - Pd&amp;I Saude Digital</t>
  </si>
  <si>
    <t>TA1 - Conv.534/23 - SES - Casa Da Aids - 2024</t>
  </si>
  <si>
    <t>TA1 - Conv.537/23 - SES - IMRea Lapa/Umar. - 24</t>
  </si>
  <si>
    <t>Flavio Falanga</t>
  </si>
  <si>
    <t>TA1 - Conv. 539/23 - SES - IMRea V. Mariana - 24</t>
  </si>
  <si>
    <t>TA 2 - Conv.718/23 - SES - Cust. - V.Carmo - 2024</t>
  </si>
  <si>
    <t>TA5 - Conv.855/20 - SES - Custeio - IIER 2024</t>
  </si>
  <si>
    <t>Valor Total dos Projetos Ativos Públicos Estaduais</t>
  </si>
  <si>
    <t>PROJETOS PÚBLICOS ESTADUAIS - EMENDAS PARLAMENTARES</t>
  </si>
  <si>
    <t>SES - Custeio - Port. 2953/17 - Mac Gastro</t>
  </si>
  <si>
    <t>Marco Aurelio Santo</t>
  </si>
  <si>
    <t>SES (MAC)</t>
  </si>
  <si>
    <t>SES - Custeio - Port 1323/2018 - Gastro - 1</t>
  </si>
  <si>
    <t>Sergio Carlos Nahas</t>
  </si>
  <si>
    <t>SES - Custeio - Port 1323/2018 - Gastro - 2</t>
  </si>
  <si>
    <t>SES - Custeio - Port. 3520/2017 - ICHC</t>
  </si>
  <si>
    <t>SES - Custeio - Portaria 1662/2019 - Gastro</t>
  </si>
  <si>
    <t xml:space="preserve">Ivan Cecconello </t>
  </si>
  <si>
    <t>SES - Custeio - Em. Mara Gabrilli - IMRea</t>
  </si>
  <si>
    <t>Vinicius Delgado Ramos</t>
  </si>
  <si>
    <t>SES - Custeio - Em. Mara Gabrilli - Bioeng</t>
  </si>
  <si>
    <t>TA1 - Conv.1626/18 - SES - Port.3765 - Mac - Cegh</t>
  </si>
  <si>
    <t xml:space="preserve">Mayana Zatz </t>
  </si>
  <si>
    <t>SES - Ta7 - Conv.1626/18 - SES - Inc.Mac - Gineco</t>
  </si>
  <si>
    <t>SES - Ta7 - Conv.1626/18 - SES - Inc.Mac - Anest.</t>
  </si>
  <si>
    <t xml:space="preserve">Marcelo Luis Abramides Torres </t>
  </si>
  <si>
    <t>SES - Ta7 - Conv.1626/18 - SES - Inc. Mac</t>
  </si>
  <si>
    <t>Port.1398/21 - Increm.Mac HC - Paternelli</t>
  </si>
  <si>
    <t>SES - Mac - Em.Parl.M.Gabrili - Port.736 - IMRea</t>
  </si>
  <si>
    <t>SES - Mac - Em.Parl.M.Gabrilli - Port.736 - Cegh</t>
  </si>
  <si>
    <t>SES - Mac - Em.Parl.Giordano - Port.736 - IOT</t>
  </si>
  <si>
    <t>SES - Mac - Port.590 - M.Gabrilli</t>
  </si>
  <si>
    <t>SES - Mac - Port.631 - Giordano</t>
  </si>
  <si>
    <t>SES - Mac - Port.631 - Erundina - Gineco</t>
  </si>
  <si>
    <t>SES - Mac - Port.631 - Falcão</t>
  </si>
  <si>
    <t>SES - Mac - Port.1025 - IMRea - Gabrilli</t>
  </si>
  <si>
    <t>SES - Mac - Port.778 - Vinicius Poit</t>
  </si>
  <si>
    <t>SES - Mac - Port. 1037 - Bancada Paulista</t>
  </si>
  <si>
    <t>SES - Mac - Port. 778 - Guilherme Derrite</t>
  </si>
  <si>
    <t>SES - Mac - Port. 1037 - IMRea - Gabrilli</t>
  </si>
  <si>
    <t>Linamara Rizzo Battistella</t>
  </si>
  <si>
    <t>SES - Mac - Port.778 - Uro - Jeferson Campos</t>
  </si>
  <si>
    <t>SES - Portaria 2343 - InRad - Investimento</t>
  </si>
  <si>
    <t>SES (Portaria)</t>
  </si>
  <si>
    <t>SES - Port.2343 - ICr - Investimento/Custeio</t>
  </si>
  <si>
    <t>SES - Port.2343 - ICHC - Investimento/Custeio</t>
  </si>
  <si>
    <t>SES - Port.2343 - IMRea - Investimento/Custeio</t>
  </si>
  <si>
    <t>Fabio Pacheco Muniz De Souza E Castro</t>
  </si>
  <si>
    <t>SES - Portaria 2343 - IOT - Investimento</t>
  </si>
  <si>
    <t>Sergio Yoshimasa Okame</t>
  </si>
  <si>
    <t>SES - Port.2343 - IPQ - Investimento/Custeio</t>
  </si>
  <si>
    <t>SES - Port.2343 - Reforma Trauma - Custeio</t>
  </si>
  <si>
    <t>SES - Port.2343 - P.A. - Investimento</t>
  </si>
  <si>
    <t>SES - Mac - Port.1750 - Erundina - Geriatria</t>
  </si>
  <si>
    <t>SES - Mac - Port.3628 - Mara Gabrilli - IMRea</t>
  </si>
  <si>
    <t>SES - Mac - Port.3628 - Mara Gabrilli - Cegh - Cel</t>
  </si>
  <si>
    <t>SES - Mac - Port.3628 - M.Gabrilli - Farm.ICHC</t>
  </si>
  <si>
    <t>Tânia Aparecida Sartori Sanchez Bachega</t>
  </si>
  <si>
    <t>SES - Mac - Port.3628 - Dep.Alencar - HCFMUSP</t>
  </si>
  <si>
    <t>SES - Mac - Port.3628 - Dep.Celegrium - HCFMUSP</t>
  </si>
  <si>
    <t>SES - Mac - Port.3628 - Dep.R.Falcão - HCFMUSP</t>
  </si>
  <si>
    <t>SES - Mac - Port.3628 - Dep.G.Boulos - FMUSP</t>
  </si>
  <si>
    <t xml:space="preserve">Roger Chammas </t>
  </si>
  <si>
    <t>SES - Mac - Port.3628 - Dep.L.Erundina - ICr</t>
  </si>
  <si>
    <t>SES - Mac - Port.3628 - Dep.G.Hoffmann - Emerg.</t>
  </si>
  <si>
    <t>SES - Mac - Port.3591 - Dep.Tiririca - HCFMUSP</t>
  </si>
  <si>
    <t>SES - Mac - Port.3591 - Dep.S.Bomfim - IPQ</t>
  </si>
  <si>
    <t>SES - Mac - Port.3628 - Dep.Pinato - HCFMUSP</t>
  </si>
  <si>
    <t>SES - Mac - Port.3628 - Dep.Russomano - HCFMUSP</t>
  </si>
  <si>
    <t>SES - Mac - Port.3628 - Sen.M.Pontes - Nefro</t>
  </si>
  <si>
    <t>Irene De Lourdes Noronha</t>
  </si>
  <si>
    <t>SES - Mac - Port.3628 - Dep.B.Rossi - HCFMUSP</t>
  </si>
  <si>
    <t>SES - Mac - Port.3628 - Dep.L.Erundina - Gineco</t>
  </si>
  <si>
    <t>SES - Mac - Port.3628 - Dep.Del.Palumbo - InCor</t>
  </si>
  <si>
    <t>Nakandakare  Kawamura</t>
  </si>
  <si>
    <t>SES - Mac - Port.3628 - Dep.L.Erundina - Geriat</t>
  </si>
  <si>
    <t>SES - Mac - Port.3628 - Dep.A.Ventura - ICHC</t>
  </si>
  <si>
    <t>SES - Mac - Port.4667 - Dep.G.Boulos - IOT</t>
  </si>
  <si>
    <t>Alexandre Fogaça Cristante</t>
  </si>
  <si>
    <t>SES - Mac - Port.4667 - Dep.G.Boulos - IMRea</t>
  </si>
  <si>
    <t>SES - Mac - Port.4667 - Dep.G.Boulos - ICr</t>
  </si>
  <si>
    <t xml:space="preserve">Indefinido </t>
  </si>
  <si>
    <t>Valor Total dos Projetos Ativos Públicos Estaduais - Emendas Parlamentares</t>
  </si>
  <si>
    <t>CONTRATO DE GESTÃO - IRLM</t>
  </si>
  <si>
    <t>Contrato De Gestão IRLM - 2020 - 2025</t>
  </si>
  <si>
    <t>SES - Ta 02/22 - C.Gestão IRLM - Equipam.2022</t>
  </si>
  <si>
    <t>SES - Ta 03/22 - C.Gestão IRLM - Mac - Port.736</t>
  </si>
  <si>
    <t>SES - Ta 04/22 - C.Gestão IRLM - Investimento</t>
  </si>
  <si>
    <t>SES - Ta 02/23 - C.Gestão IRLM - Investimento</t>
  </si>
  <si>
    <t>SES - Ta 04/23 - C.Gestão IRLM - Cust. - P.1157</t>
  </si>
  <si>
    <t>SES - Ta 03/24 - C.Gestão IRLM - Investimento</t>
  </si>
  <si>
    <t>SES - Ta04/24 - C.Gestão IRLM - Mac - M.Gabrilli</t>
  </si>
  <si>
    <t>Valor Total do Contrato de Gestão IRLM</t>
  </si>
  <si>
    <t>PROJETOS PRIVADOS NACIONAIS</t>
  </si>
  <si>
    <t>Dengue Em Go E Araraq - Sanofi - LIM 52</t>
  </si>
  <si>
    <t>Claudio Sergio Pannuti</t>
  </si>
  <si>
    <t>Sanofi</t>
  </si>
  <si>
    <t>Projeto Influenza Araraquara - Sanofi</t>
  </si>
  <si>
    <t>Clarisse Martins Machado</t>
  </si>
  <si>
    <t>Fundacão Itau - Mortalidade Na Pandemia - Hu</t>
  </si>
  <si>
    <t>Paulo Andrade Lotufo</t>
  </si>
  <si>
    <t>Fundação ITAÚ</t>
  </si>
  <si>
    <t>UNICEF - Adolescente Gravidas - IPQ</t>
  </si>
  <si>
    <t>Eurípedes Constantino Miguel Filho</t>
  </si>
  <si>
    <t>UNICEF</t>
  </si>
  <si>
    <t>Butantan - Vacina Influenza Flq - 01 - Ib - Mi</t>
  </si>
  <si>
    <t>Esper Georges Kallás</t>
  </si>
  <si>
    <t>Fundação Butantã</t>
  </si>
  <si>
    <t>Colgate - Manifestacões Bucais Covid - Mi</t>
  </si>
  <si>
    <t>LAOHA</t>
  </si>
  <si>
    <t>Ge - Estudo Carcinoma Hepatocelular - InRad</t>
  </si>
  <si>
    <t>Carlos Alberto Buchpiguel</t>
  </si>
  <si>
    <t>GE</t>
  </si>
  <si>
    <t>14/06/2024*</t>
  </si>
  <si>
    <t>Reveal - Ckd - Uro - AstraZeneca</t>
  </si>
  <si>
    <t>Astrazeneca</t>
  </si>
  <si>
    <t>Butantan - Imunidade Vacina Butanvac - Mi</t>
  </si>
  <si>
    <t>Cassia Gisele Terrassani Silveira</t>
  </si>
  <si>
    <t>Fmcsv - Crianca Feliz - Pediatria</t>
  </si>
  <si>
    <t>Alexandra Valeria Maria Brentani</t>
  </si>
  <si>
    <t>FMCSV</t>
  </si>
  <si>
    <t>Fmcsv - Gsed - Normas - Pediatria</t>
  </si>
  <si>
    <t>Estudo Ros - LIM 19</t>
  </si>
  <si>
    <t>Sergio Paulo Bydlowski</t>
  </si>
  <si>
    <t>Las Brasil– Latim American Solutions Imp. e Exp. Ltda</t>
  </si>
  <si>
    <t>GE - InRad - Inovacão Tecnologica</t>
  </si>
  <si>
    <t>Giovanni Guido Cerri</t>
  </si>
  <si>
    <t>GE - InRad - Ir Prostate Benign Hiperplasy</t>
  </si>
  <si>
    <t>Francisco Cesar Carnevale</t>
  </si>
  <si>
    <t>Butantan - Vacina Dengue 1,2,3,4 - LIM 60</t>
  </si>
  <si>
    <t>Ahf - Vinculacão E Retencão HIV/Aids - Pre</t>
  </si>
  <si>
    <t>Alexandre Grangeiro</t>
  </si>
  <si>
    <t>AHF</t>
  </si>
  <si>
    <t>Vale - Material Atmosferico - Vitoria</t>
  </si>
  <si>
    <t>VALE</t>
  </si>
  <si>
    <t>Brainfarma - Pesquisa E Inovacão - Gastro</t>
  </si>
  <si>
    <t>Suzane Kioko Ono</t>
  </si>
  <si>
    <t>Brainfarma</t>
  </si>
  <si>
    <t>B.Brandão - Pos - Covid - Cardiopneum. - FMUSP</t>
  </si>
  <si>
    <t>Carlos Roberto Ribeiro De Carvalho</t>
  </si>
  <si>
    <t>B.Brandão</t>
  </si>
  <si>
    <t>B.Brandão - Somos Raros - Pediatria - FMUSP</t>
  </si>
  <si>
    <t>B.Brandão - Sindrome Down - Psiquiatri - FMUSP</t>
  </si>
  <si>
    <t>B. Brandão - Permanencia Estudantil - FMUSP</t>
  </si>
  <si>
    <t>Eloísa Silva Dutra De Oliveira Bonfá</t>
  </si>
  <si>
    <t>B. Brandão - Preceptoria Epas - FMUSP</t>
  </si>
  <si>
    <t>Iolanda De Fatima Lopes Calvo Tiberio</t>
  </si>
  <si>
    <t>B. Brandão - Modulo Didatico - FMUSP</t>
  </si>
  <si>
    <t>Assoc.Umane - Projeto Transplantes Renais</t>
  </si>
  <si>
    <t>ASS. UMANE</t>
  </si>
  <si>
    <t>J&amp;J - Puc Chile - Treinamento Laparoscopia</t>
  </si>
  <si>
    <t>Ivan Cecconello</t>
  </si>
  <si>
    <t>Johnson &amp; Johnson</t>
  </si>
  <si>
    <t>Doacão - Projeto Neurologia - Roche</t>
  </si>
  <si>
    <t>Samira Luiza Dos Apostolos Pereira</t>
  </si>
  <si>
    <t>ROCHE</t>
  </si>
  <si>
    <t>Mahle - Meditacão Na Neuropsiquiatria - IPQ</t>
  </si>
  <si>
    <t>Leandro Da Costa Lane Valiengo</t>
  </si>
  <si>
    <t>Instituo Mahle</t>
  </si>
  <si>
    <t>BIB - Doacão Projeto Cism - IPQ</t>
  </si>
  <si>
    <t>BIB</t>
  </si>
  <si>
    <t>GE - Emboliz. Emergentes - Bolsas - InRad</t>
  </si>
  <si>
    <t>Brainfarma - Programa Msl - Gastro</t>
  </si>
  <si>
    <t>Natura - Recuperacão Olfativa - IMRea</t>
  </si>
  <si>
    <t>NATURA</t>
  </si>
  <si>
    <t>Sbr - Fibrose Pulmonar - Reumat</t>
  </si>
  <si>
    <t>Percival Degrava Sampaio Barros</t>
  </si>
  <si>
    <t>Sociedade Brasileira de Reumatologia (FAPE-SBR)</t>
  </si>
  <si>
    <t>Itps - Bancos Sangue E Sequenciamento - Mi</t>
  </si>
  <si>
    <t>Instituto Todos pela Saúde  ITpS</t>
  </si>
  <si>
    <t>Itps - Banco Doencas Emergentes - LIM 52</t>
  </si>
  <si>
    <t>Camila Malta Romano</t>
  </si>
  <si>
    <t>Siemens - Radiologist Assistant - InRad</t>
  </si>
  <si>
    <t>Siemens</t>
  </si>
  <si>
    <t>B. Brandão - Doacão FMUSP 2024</t>
  </si>
  <si>
    <t>B.Brandão - Doacão Hemato - Projeto Car - T</t>
  </si>
  <si>
    <t>SBR - Pneumopatia Intersticial - Reumato</t>
  </si>
  <si>
    <t>Karina Rossi Bonfigliori</t>
  </si>
  <si>
    <t>SBR - Artrite Psoriasica - Reumato</t>
  </si>
  <si>
    <t>Diogo Souza Domiciao</t>
  </si>
  <si>
    <t>SBR - Artrite Reumatoide - Reumato</t>
  </si>
  <si>
    <t>Philips - Permeab. Sanguinea (Cont) - InRad</t>
  </si>
  <si>
    <t>Maria Concepcion Garcia Otaduy</t>
  </si>
  <si>
    <t>Philips Medical Systems Ltda.</t>
  </si>
  <si>
    <t>B.Brandão - Doacão Hemato - Reforma LIM 31</t>
  </si>
  <si>
    <t>B.Brandão - Doacão Hemato - Adote Cientista</t>
  </si>
  <si>
    <t>Ir Ss L - Hosp.Rota Dos Bandeirantes - InRad</t>
  </si>
  <si>
    <t xml:space="preserve">Instituto de Responsabilidade Social Sírio-Libanês </t>
  </si>
  <si>
    <t>Philips - Air Project - InRad</t>
  </si>
  <si>
    <t>Philips Medical 
Systems Ltda</t>
  </si>
  <si>
    <t>B. Brandão - Doacão ICESP 2024</t>
  </si>
  <si>
    <t>Valor Total dos Projetos Ativos Privados Nacionais</t>
  </si>
  <si>
    <t>CG 83.638 - Em tratativas de prorrogação junto à GE.</t>
  </si>
  <si>
    <t>PROJETOS INTERNACIONAIS</t>
  </si>
  <si>
    <t>HCX - Projeto Angola</t>
  </si>
  <si>
    <t>HRP/Premium</t>
  </si>
  <si>
    <t>Oxford - Estudo Acst 2</t>
  </si>
  <si>
    <t>Pedro Puech-Leao</t>
  </si>
  <si>
    <t>Oxford</t>
  </si>
  <si>
    <t>Pr.Obesity - Univ.N.Carolina - Saude Publica</t>
  </si>
  <si>
    <t>Carlos Augusto Monteiro</t>
  </si>
  <si>
    <t>Univ. Carolina do Norte</t>
  </si>
  <si>
    <t>G. Washington Un. - Neoplasias E HIV - M.I.</t>
  </si>
  <si>
    <t>The George Washington University</t>
  </si>
  <si>
    <t>Un.California - Proteina Tau - Geriatria</t>
  </si>
  <si>
    <t>Renata Elaine Paraizo Leite</t>
  </si>
  <si>
    <t>UCSF</t>
  </si>
  <si>
    <t>Projeto Alzheimer - Grinberg - InRad</t>
  </si>
  <si>
    <t>Claudia Da Costa Leite</t>
  </si>
  <si>
    <t>Projeto Flu73 - Ext - Imt - Sanofi</t>
  </si>
  <si>
    <t>Expedito José De Albuquerque Luna</t>
  </si>
  <si>
    <t>Sanofi Pasteur</t>
  </si>
  <si>
    <t>Foresee - Testes E Estudos - Icb</t>
  </si>
  <si>
    <t>Julio Cesar Batista Ferreira</t>
  </si>
  <si>
    <t>Foresee</t>
  </si>
  <si>
    <t>Johns Hopkins - Seguranca Viaria 2020</t>
  </si>
  <si>
    <t>Vilma Leyton</t>
  </si>
  <si>
    <t>Johns Hopkins</t>
  </si>
  <si>
    <t>Abbott - Virus No Brasil - Mi</t>
  </si>
  <si>
    <t>Abbott</t>
  </si>
  <si>
    <t>Mentor Worldwide - Estudo MS - 006/LIM04</t>
  </si>
  <si>
    <t>Cristina Pires Camargo</t>
  </si>
  <si>
    <t>Mentor Worldwide LLC</t>
  </si>
  <si>
    <t>Foresee - Testes E Estudos 2022 - Icb</t>
  </si>
  <si>
    <t>Preventing Obesity 2022 - Unc - Fsp - Usp</t>
  </si>
  <si>
    <t>Fundacion Infant - Virus Sincicial - ICr</t>
  </si>
  <si>
    <t>Luiz Vicente Ribeiro Ferreira Da S. Filho</t>
  </si>
  <si>
    <t>Fundación Infant</t>
  </si>
  <si>
    <t>Comorin - Inibidores De Drp1 - Icb</t>
  </si>
  <si>
    <t>Comorin</t>
  </si>
  <si>
    <t>Univ. Of California - Est.Stompe - Mol.Infec</t>
  </si>
  <si>
    <t>Fabio De Rose Ghiladi</t>
  </si>
  <si>
    <t>Universidade da Califórnia</t>
  </si>
  <si>
    <t>Revive - Saude De Animais Selvagens - Icb</t>
  </si>
  <si>
    <t>Maristela Martins De Camargo</t>
  </si>
  <si>
    <t>Selvagens -ICB</t>
  </si>
  <si>
    <t>Estudo Doac - Cvt - InRad</t>
  </si>
  <si>
    <t>Adriana Bastos Conforto</t>
  </si>
  <si>
    <t>CVT - INRAD</t>
  </si>
  <si>
    <t>Lead Discovery - Anti - Fgfr4 - Nefro</t>
  </si>
  <si>
    <t>Rosa Maria Affonso Moysés</t>
  </si>
  <si>
    <t>Lead Discovery</t>
  </si>
  <si>
    <t>Foresee - Inibidores Mmp - 12 - Icb</t>
  </si>
  <si>
    <t>B&amp;Mg - Ohio Univ. Brazilian Deaths - Svoc</t>
  </si>
  <si>
    <t>Luiz Fernando Ferraz Da Silva</t>
  </si>
  <si>
    <t xml:space="preserve">OHIO University </t>
  </si>
  <si>
    <t>Novartis - Biomarcad. Doenca De Chagas - Imt</t>
  </si>
  <si>
    <t>Novartis</t>
  </si>
  <si>
    <t>Baxter Anticoagulacão Regional LIM09</t>
  </si>
  <si>
    <t>Marcelo Britto Passos Amato</t>
  </si>
  <si>
    <t>Baxter</t>
  </si>
  <si>
    <t>Pesquisa Variantes Espontaneas - Ibro - IPQ</t>
  </si>
  <si>
    <t>Guilherme Vanoni Polanczyk</t>
  </si>
  <si>
    <t>IBRO</t>
  </si>
  <si>
    <t>Uc San Diego - Neoplasias em HIV - Mol.Infec</t>
  </si>
  <si>
    <t>Universidade de San Diego</t>
  </si>
  <si>
    <t>Doacao Smile Train Cirurgia Craniofacial</t>
  </si>
  <si>
    <t>Nivaldo Alonso</t>
  </si>
  <si>
    <t>Smile train</t>
  </si>
  <si>
    <t>Fhi 360 - Hptn 083 - LIM 60</t>
  </si>
  <si>
    <t>FHI 360</t>
  </si>
  <si>
    <t>Fhi 360 - Hptn 083 - Med. Preventiva</t>
  </si>
  <si>
    <t>Actg - Reprieve - Preventiva</t>
  </si>
  <si>
    <t>Partners Healthcare</t>
  </si>
  <si>
    <t>Horizon Pharma - Cistina - ICHC</t>
  </si>
  <si>
    <t>Alberto José Da Silva Duarte</t>
  </si>
  <si>
    <t>Horizon Pharma</t>
  </si>
  <si>
    <t>Vitalant - Reds Iv - M.I.</t>
  </si>
  <si>
    <t>Vitalant Research Institut</t>
  </si>
  <si>
    <t>Yale - Malaria - Icb</t>
  </si>
  <si>
    <t>Marcelo Urbano Ferreira</t>
  </si>
  <si>
    <t>Yale University</t>
  </si>
  <si>
    <t>Cornell - HPV - Associated Cancers - Lab 12</t>
  </si>
  <si>
    <t>Luisa Lina Villa</t>
  </si>
  <si>
    <t>Cornell Medical College - NIH</t>
  </si>
  <si>
    <t>Cornell - HPV - Associated Cancers - Clinical</t>
  </si>
  <si>
    <t>Cornell - HPV - Associated Cancers - Admin</t>
  </si>
  <si>
    <t>Actg - Reprieve - Molestias Infecciosas</t>
  </si>
  <si>
    <t>Esper Georges Kallás/Karim Yaqub Ibrahim</t>
  </si>
  <si>
    <t>Jhu - Previne - Tb - Medicina Preventiva</t>
  </si>
  <si>
    <t>JHU</t>
  </si>
  <si>
    <t>Alzheimers Ass. - Latam Fingers - Database</t>
  </si>
  <si>
    <t>Ricardo Nitrini</t>
  </si>
  <si>
    <t>Alzheimers Association</t>
  </si>
  <si>
    <t>Alzheimers Ass. - Latam Fingers - Neuro</t>
  </si>
  <si>
    <t>Hri - Anopheles Darlingi 2021 - Fsp</t>
  </si>
  <si>
    <t>Maria Anice Mureb Sallum</t>
  </si>
  <si>
    <t>HRI</t>
  </si>
  <si>
    <t>Vital - Autopsia Verbal Na Covid - Patologia</t>
  </si>
  <si>
    <t>Vital Strategies</t>
  </si>
  <si>
    <t>Diomics - Vacina De Dna Covid - Imunologia</t>
  </si>
  <si>
    <t xml:space="preserve">Edecio Cunha Neto </t>
  </si>
  <si>
    <t>Diomics</t>
  </si>
  <si>
    <t>indefinido</t>
  </si>
  <si>
    <t>Univ.California - Rm E Alzheimer - InRad</t>
  </si>
  <si>
    <t>University of California - Berkeley</t>
  </si>
  <si>
    <t>Viiv - Cuidado Continuo Aids - Preventiva</t>
  </si>
  <si>
    <t>Maria Ines Battistella Nemes</t>
  </si>
  <si>
    <t>ViiV Healthcare</t>
  </si>
  <si>
    <t>Imperial College - Alim. Ultra - Processados</t>
  </si>
  <si>
    <t>Renata Bertazzi Levy</t>
  </si>
  <si>
    <t>Imperial College</t>
  </si>
  <si>
    <t>G.Washington Univ. - Acsr (2) - Mol.Infec.</t>
  </si>
  <si>
    <t>Milken Institute - Microbiota - IPQ</t>
  </si>
  <si>
    <t>Beny Lafer</t>
  </si>
  <si>
    <t>Milken Institute</t>
  </si>
  <si>
    <t>HCX - Inagbe - Projeto Angola</t>
  </si>
  <si>
    <t>Rogério De Souza</t>
  </si>
  <si>
    <t>MS Angola</t>
  </si>
  <si>
    <t>NIH - Biomarcadores 2022 - Imt</t>
  </si>
  <si>
    <t>NIH</t>
  </si>
  <si>
    <t>Jhpiego - Teste Imunocromatografico - ICHC</t>
  </si>
  <si>
    <t xml:space="preserve">Matias Chiarastelli Salomão </t>
  </si>
  <si>
    <t>Johns Hopkins (JHPiego)</t>
  </si>
  <si>
    <t>Un. California - Pesq.Neurodegener. - Neuro</t>
  </si>
  <si>
    <t>Sonia Maria Dozzi Brucki</t>
  </si>
  <si>
    <t>University of California - San Francisco</t>
  </si>
  <si>
    <t>Mount Sinai - Variacões Genomicas - TOC - IPQ</t>
  </si>
  <si>
    <t>Mount Sinai</t>
  </si>
  <si>
    <t>Baylor - Variacões Genomicas - TOC - IPQ</t>
  </si>
  <si>
    <t>Baylor</t>
  </si>
  <si>
    <t>Harvard - Coorte Nutrinet - Brasil - Prevent</t>
  </si>
  <si>
    <t>Harvard</t>
  </si>
  <si>
    <t>Alzheimers Ass. - Lesões Cerebrais - LIM 22</t>
  </si>
  <si>
    <t>Gladstone - Estudo Hope - LIM 60</t>
  </si>
  <si>
    <t>Gladstone</t>
  </si>
  <si>
    <t>Un.California - Agreement 13217Sc - Neuro</t>
  </si>
  <si>
    <t>Vanderbilt University - Estudo Elea - M.I.</t>
  </si>
  <si>
    <t>Vivian Helena Ieda Avelino Da Silva</t>
  </si>
  <si>
    <t>Vanderbilt University</t>
  </si>
  <si>
    <t>Wellcome Trust - Camo - Net Brazil - M.I.</t>
  </si>
  <si>
    <t>Wellcome Trust</t>
  </si>
  <si>
    <t>T. Jefferson - Disfuncão Vesical - Uro</t>
  </si>
  <si>
    <t>Cristiano Mendes Gomes</t>
  </si>
  <si>
    <t xml:space="preserve">Thomas Jefferon University </t>
  </si>
  <si>
    <t>Columbia Univ. - Skeletal Biology - LIM 16</t>
  </si>
  <si>
    <t xml:space="preserve">Columbia University </t>
  </si>
  <si>
    <t>Alzheimers Ass. - Deficit Cognitivo - Ger.</t>
  </si>
  <si>
    <t>Claudia Kimie Suemoto</t>
  </si>
  <si>
    <t>Alzheimers Ass. - Estudo Change - Geriatria</t>
  </si>
  <si>
    <t>Márlon Juliano Romero Aliberti</t>
  </si>
  <si>
    <t>Alzheimers Ass. - Patologia Precoce - Neuro</t>
  </si>
  <si>
    <t>Alzheimers Ass. - Apoe - Geriatria</t>
  </si>
  <si>
    <t>Imperial College - Htvl - 1 - FMUSP</t>
  </si>
  <si>
    <t>Jorge Simão Do Rosário Casseb</t>
  </si>
  <si>
    <t>Merieux - Transmissão Esbl E.Coli - Imt</t>
  </si>
  <si>
    <t>Mérieux Foundation</t>
  </si>
  <si>
    <t>Nidus - Achados Neuropatologicos - Geriatria</t>
  </si>
  <si>
    <t>NIDUS</t>
  </si>
  <si>
    <t>Gdi - Celulares Inteligentes - IMRea</t>
  </si>
  <si>
    <t xml:space="preserve">Global Disability Innovation </t>
  </si>
  <si>
    <t>Mass General - Saude Mental - Covid - IPQ</t>
  </si>
  <si>
    <t>André Russowsky Brunoni</t>
  </si>
  <si>
    <t>Mass General Brigham</t>
  </si>
  <si>
    <t>Drexel Univ. - Drexel Ccuh - Preventiva</t>
  </si>
  <si>
    <t>Nelson Da Cruz Gouveia</t>
  </si>
  <si>
    <t>Drexel Univ</t>
  </si>
  <si>
    <t>H. Lee Moffitt - Estudo Oral H2 - Onco</t>
  </si>
  <si>
    <t>H. Lee Moffitt Cancer Center</t>
  </si>
  <si>
    <t>Univ. Hamburg - Ia Na Alzheimer - Geriatria</t>
  </si>
  <si>
    <t>Alzheimers Ass. - Delirium - Geriatria</t>
  </si>
  <si>
    <t>Thiago Junqueira Avelino Da Silva</t>
  </si>
  <si>
    <t>GCC - Crianca Feliz - CDI FMUSP</t>
  </si>
  <si>
    <t>Gran Challenge Canada</t>
  </si>
  <si>
    <t>Un.California - Genetica Alzheimer - Neuro</t>
  </si>
  <si>
    <t>Leonel Tadao Takada</t>
  </si>
  <si>
    <t>OMS - Gsed 2024 - Pediatria FMUSP</t>
  </si>
  <si>
    <t>WHO</t>
  </si>
  <si>
    <t>Swiss Tph - Aleitamento - Pediatria FMUSP</t>
  </si>
  <si>
    <t>SWISS</t>
  </si>
  <si>
    <t>Alzheimers Ass. - Neuropatologia - Geriatria</t>
  </si>
  <si>
    <t>Un.Kentucky - Patologia Digital - Geriatria</t>
  </si>
  <si>
    <t>Universidade de Kentucky</t>
  </si>
  <si>
    <t>Un.Newcastle - Envelhecimento Saudavel - Ger</t>
  </si>
  <si>
    <t xml:space="preserve">Universidade de New Castle </t>
  </si>
  <si>
    <t>Lshtm - Sti - Net - Imt FMUSP</t>
  </si>
  <si>
    <t>London School</t>
  </si>
  <si>
    <t>Drexel Univ. - Salurbal - Clima - Preventiva</t>
  </si>
  <si>
    <t xml:space="preserve">Universidade Drexel </t>
  </si>
  <si>
    <t>OMS - Prod.Assistivos Prioritarios - IMRea</t>
  </si>
  <si>
    <t>OMS</t>
  </si>
  <si>
    <t>Univ. Of Illinois - Misophonia - Otorrino</t>
  </si>
  <si>
    <t>Jeanne Da Rosa Oiticica Ramalho</t>
  </si>
  <si>
    <t>Universidade de Illinois</t>
  </si>
  <si>
    <t>Un.California - Frontotemporal Dem. - Neuro</t>
  </si>
  <si>
    <t>IAEA - Technetium - 99M Radiopharm. - FMUSP</t>
  </si>
  <si>
    <t>Fabio Luiz Navarro Marques</t>
  </si>
  <si>
    <t>IAEA</t>
  </si>
  <si>
    <t>Fhcc - Hvtn Program - Infectologia FMUSP</t>
  </si>
  <si>
    <t>HVTN</t>
  </si>
  <si>
    <t>Minsa - Projeto Angola - HCX</t>
  </si>
  <si>
    <t>Rogerio De Souza</t>
  </si>
  <si>
    <t>MINSA</t>
  </si>
  <si>
    <t>Kephera - Testes De Resposta - Imt</t>
  </si>
  <si>
    <t xml:space="preserve">Instituto Kephera </t>
  </si>
  <si>
    <t>Un.Birmingham - Breathe Well - Cl.Med.Fmusp</t>
  </si>
  <si>
    <t>Universidade de Birmingham</t>
  </si>
  <si>
    <t>G.Washington Univ. - Acsr (3) - Mol.Infec.</t>
  </si>
  <si>
    <t>Estudo Raced - ICESP - Bristol Found.</t>
  </si>
  <si>
    <t>Bristol Found</t>
  </si>
  <si>
    <t>Estudo Ai - Microendoscopia - ICESP - Baylor</t>
  </si>
  <si>
    <t>ICESP - Citec - Rice University</t>
  </si>
  <si>
    <t>Universide Rice</t>
  </si>
  <si>
    <t>Valor Total dos Projetos Ativos Internacionais</t>
  </si>
  <si>
    <t>PROJETOS de INOVAÇÃO</t>
  </si>
  <si>
    <t>Unimed - TA1 - Fortalecim. In.Cube - InovaHC</t>
  </si>
  <si>
    <t>Unimed</t>
  </si>
  <si>
    <t>Unimed - Ta2 - Prototizacão In. Cube - InovaHC</t>
  </si>
  <si>
    <t>FINEP - Almofada 4.0 - IMRea</t>
  </si>
  <si>
    <t>FINEP/Dilepe - Almofada 4.0 - IMRea</t>
  </si>
  <si>
    <t>FINEP/DILIPÉ</t>
  </si>
  <si>
    <t>MS - Aplicativo De Vacinacão - InovaUSP</t>
  </si>
  <si>
    <t>Petrobras - Projeto Radvid - 19 - InRad</t>
  </si>
  <si>
    <t>Petrobras</t>
  </si>
  <si>
    <t>Cisco - Projeto Conectar Saude - InRad</t>
  </si>
  <si>
    <t xml:space="preserve">CISCO </t>
  </si>
  <si>
    <t>Valor Total dos Projetos de Inovação</t>
  </si>
  <si>
    <t>Valor Total dos Projetos Ativos em 31 de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</si>
</sst>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2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43" fontId="6" fillId="0" borderId="0" xfId="0" applyNumberFormat="1" applyFont="1"/>
    <xf numFmtId="0" fontId="7" fillId="4" borderId="2" xfId="0" applyFont="1" applyFill="1" applyBorder="1"/>
    <xf numFmtId="0" fontId="8" fillId="4" borderId="2" xfId="0" applyFont="1" applyFill="1" applyBorder="1"/>
    <xf numFmtId="14" fontId="7" fillId="4" borderId="2" xfId="0" applyNumberFormat="1" applyFont="1" applyFill="1" applyBorder="1" applyAlignment="1">
      <alignment horizontal="center"/>
    </xf>
    <xf numFmtId="0" fontId="7" fillId="0" borderId="0" xfId="0" applyFont="1"/>
    <xf numFmtId="0" fontId="9" fillId="0" borderId="3" xfId="0" applyFont="1" applyBorder="1"/>
    <xf numFmtId="14" fontId="9" fillId="0" borderId="3" xfId="0" applyNumberFormat="1" applyFont="1" applyBorder="1" applyAlignment="1">
      <alignment horizontal="center"/>
    </xf>
    <xf numFmtId="43" fontId="9" fillId="0" borderId="3" xfId="0" applyNumberFormat="1" applyFont="1" applyBorder="1"/>
    <xf numFmtId="0" fontId="9" fillId="0" borderId="0" xfId="0" applyFont="1"/>
    <xf numFmtId="0" fontId="9" fillId="0" borderId="4" xfId="0" applyFont="1" applyBorder="1"/>
    <xf numFmtId="14" fontId="9" fillId="0" borderId="4" xfId="0" applyNumberFormat="1" applyFont="1" applyBorder="1" applyAlignment="1">
      <alignment horizontal="center"/>
    </xf>
    <xf numFmtId="43" fontId="9" fillId="0" borderId="4" xfId="0" applyNumberFormat="1" applyFont="1" applyBorder="1"/>
    <xf numFmtId="0" fontId="9" fillId="0" borderId="5" xfId="0" applyFont="1" applyBorder="1"/>
    <xf numFmtId="14" fontId="9" fillId="0" borderId="5" xfId="0" applyNumberFormat="1" applyFont="1" applyBorder="1" applyAlignment="1">
      <alignment horizontal="center"/>
    </xf>
    <xf numFmtId="43" fontId="9" fillId="0" borderId="5" xfId="0" applyNumberFormat="1" applyFont="1" applyBorder="1"/>
    <xf numFmtId="43" fontId="8" fillId="4" borderId="2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43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14" fontId="9" fillId="0" borderId="4" xfId="0" applyNumberFormat="1" applyFont="1" applyBorder="1" applyAlignment="1">
      <alignment horizontal="center" vertical="center"/>
    </xf>
    <xf numFmtId="43" fontId="9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5" borderId="6" xfId="0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14" fontId="3" fillId="0" borderId="0" xfId="2" applyNumberFormat="1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4" fontId="3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3">
    <cellStyle name="Normal" xfId="0" builtinId="0"/>
    <cellStyle name="Normal 2 11" xfId="2" xr:uid="{D7A37A43-28C9-4928-BEE8-B893CFDB1927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2644</xdr:colOff>
      <xdr:row>4</xdr:row>
      <xdr:rowOff>76700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56976A-4F22-49A4-B978-8E9B35D3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54186" cy="79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793-24E7-4FF1-A340-2F44D7970947}">
  <sheetPr>
    <pageSetUpPr fitToPage="1"/>
  </sheetPr>
  <dimension ref="A7:G322"/>
  <sheetViews>
    <sheetView showGridLines="0" tabSelected="1" topLeftCell="A315" zoomScale="90" zoomScaleNormal="90" workbookViewId="0">
      <selection activeCell="C21" sqref="C21"/>
    </sheetView>
  </sheetViews>
  <sheetFormatPr defaultRowHeight="14.25" x14ac:dyDescent="0.2"/>
  <cols>
    <col min="1" max="1" width="8.42578125" style="27" customWidth="1"/>
    <col min="2" max="2" width="10.42578125" style="27" customWidth="1"/>
    <col min="3" max="3" width="75.42578125" style="5" customWidth="1"/>
    <col min="4" max="4" width="44.5703125" style="5" customWidth="1"/>
    <col min="5" max="5" width="29" style="32" customWidth="1"/>
    <col min="6" max="6" width="25.85546875" style="6" customWidth="1"/>
    <col min="7" max="7" width="23.140625" style="7" customWidth="1"/>
    <col min="8" max="16384" width="9.140625" style="5"/>
  </cols>
  <sheetData>
    <row r="7" spans="1:7" ht="18" x14ac:dyDescent="0.2">
      <c r="A7" s="43" t="s">
        <v>0</v>
      </c>
      <c r="B7" s="43"/>
      <c r="C7" s="43"/>
      <c r="D7" s="43"/>
      <c r="E7" s="43"/>
      <c r="F7" s="44"/>
      <c r="G7" s="43"/>
    </row>
    <row r="8" spans="1:7" ht="18" x14ac:dyDescent="0.2">
      <c r="A8" s="45" t="s">
        <v>1</v>
      </c>
      <c r="B8" s="45"/>
      <c r="C8" s="45"/>
      <c r="D8" s="45"/>
      <c r="E8" s="45"/>
      <c r="F8" s="46"/>
      <c r="G8" s="45"/>
    </row>
    <row r="9" spans="1:7" ht="50.25" customHeight="1" x14ac:dyDescent="0.2">
      <c r="A9" s="1" t="s">
        <v>2</v>
      </c>
      <c r="B9" s="2" t="s">
        <v>3</v>
      </c>
      <c r="C9" s="1" t="s">
        <v>4</v>
      </c>
      <c r="D9" s="1" t="s">
        <v>5</v>
      </c>
      <c r="E9" s="1" t="s">
        <v>6</v>
      </c>
      <c r="F9" s="3" t="s">
        <v>7</v>
      </c>
      <c r="G9" s="4" t="s">
        <v>8</v>
      </c>
    </row>
    <row r="10" spans="1:7" s="15" customFormat="1" ht="15" x14ac:dyDescent="0.2">
      <c r="A10" s="23">
        <v>1</v>
      </c>
      <c r="B10" s="23">
        <v>83665</v>
      </c>
      <c r="C10" s="12" t="s">
        <v>9</v>
      </c>
      <c r="D10" s="12" t="s">
        <v>10</v>
      </c>
      <c r="E10" s="28" t="s">
        <v>11</v>
      </c>
      <c r="F10" s="13">
        <v>45772</v>
      </c>
      <c r="G10" s="14">
        <v>898142</v>
      </c>
    </row>
    <row r="11" spans="1:7" s="15" customFormat="1" ht="15" x14ac:dyDescent="0.2">
      <c r="A11" s="24">
        <v>2</v>
      </c>
      <c r="B11" s="24">
        <v>85043</v>
      </c>
      <c r="C11" s="16" t="s">
        <v>12</v>
      </c>
      <c r="D11" s="16" t="s">
        <v>13</v>
      </c>
      <c r="E11" s="29" t="s">
        <v>14</v>
      </c>
      <c r="F11" s="17">
        <v>45947</v>
      </c>
      <c r="G11" s="18">
        <v>4386144.12</v>
      </c>
    </row>
    <row r="12" spans="1:7" s="15" customFormat="1" ht="15" x14ac:dyDescent="0.2">
      <c r="A12" s="24">
        <v>3</v>
      </c>
      <c r="B12" s="24">
        <v>85045</v>
      </c>
      <c r="C12" s="16" t="s">
        <v>15</v>
      </c>
      <c r="D12" s="16" t="s">
        <v>16</v>
      </c>
      <c r="E12" s="29" t="s">
        <v>14</v>
      </c>
      <c r="F12" s="17">
        <v>46339</v>
      </c>
      <c r="G12" s="18">
        <v>1993428.21</v>
      </c>
    </row>
    <row r="13" spans="1:7" s="15" customFormat="1" ht="15" x14ac:dyDescent="0.2">
      <c r="A13" s="24">
        <v>4</v>
      </c>
      <c r="B13" s="24">
        <v>85046</v>
      </c>
      <c r="C13" s="16" t="s">
        <v>17</v>
      </c>
      <c r="D13" s="16" t="s">
        <v>18</v>
      </c>
      <c r="E13" s="29" t="s">
        <v>14</v>
      </c>
      <c r="F13" s="17">
        <v>46368</v>
      </c>
      <c r="G13" s="18">
        <v>1471295.49</v>
      </c>
    </row>
    <row r="14" spans="1:7" s="15" customFormat="1" ht="15" x14ac:dyDescent="0.2">
      <c r="A14" s="24">
        <v>5</v>
      </c>
      <c r="B14" s="24">
        <v>85047</v>
      </c>
      <c r="C14" s="16" t="s">
        <v>19</v>
      </c>
      <c r="D14" s="16" t="s">
        <v>20</v>
      </c>
      <c r="E14" s="29" t="s">
        <v>14</v>
      </c>
      <c r="F14" s="17">
        <v>46690</v>
      </c>
      <c r="G14" s="18">
        <v>6335053.8899999997</v>
      </c>
    </row>
    <row r="15" spans="1:7" s="15" customFormat="1" ht="15" x14ac:dyDescent="0.2">
      <c r="A15" s="24">
        <v>6</v>
      </c>
      <c r="B15" s="24">
        <v>85048</v>
      </c>
      <c r="C15" s="16" t="s">
        <v>21</v>
      </c>
      <c r="D15" s="16" t="s">
        <v>16</v>
      </c>
      <c r="E15" s="29" t="s">
        <v>14</v>
      </c>
      <c r="F15" s="17">
        <v>46723</v>
      </c>
      <c r="G15" s="18">
        <v>14526332.51</v>
      </c>
    </row>
    <row r="16" spans="1:7" s="15" customFormat="1" ht="15" x14ac:dyDescent="0.2">
      <c r="A16" s="24">
        <v>7</v>
      </c>
      <c r="B16" s="24">
        <v>86720</v>
      </c>
      <c r="C16" s="16" t="s">
        <v>22</v>
      </c>
      <c r="D16" s="16" t="s">
        <v>23</v>
      </c>
      <c r="E16" s="29" t="s">
        <v>24</v>
      </c>
      <c r="F16" s="17" t="s">
        <v>25</v>
      </c>
      <c r="G16" s="18">
        <v>310781.03999999998</v>
      </c>
    </row>
    <row r="17" spans="1:7" s="15" customFormat="1" ht="15" x14ac:dyDescent="0.2">
      <c r="A17" s="24">
        <v>8</v>
      </c>
      <c r="B17" s="24">
        <v>86806</v>
      </c>
      <c r="C17" s="16" t="s">
        <v>26</v>
      </c>
      <c r="D17" s="16" t="s">
        <v>27</v>
      </c>
      <c r="E17" s="29" t="s">
        <v>28</v>
      </c>
      <c r="F17" s="17">
        <v>45806</v>
      </c>
      <c r="G17" s="18">
        <v>777517.61</v>
      </c>
    </row>
    <row r="18" spans="1:7" s="15" customFormat="1" ht="15" x14ac:dyDescent="0.2">
      <c r="A18" s="24">
        <v>9</v>
      </c>
      <c r="B18" s="24">
        <v>87336</v>
      </c>
      <c r="C18" s="16" t="s">
        <v>29</v>
      </c>
      <c r="D18" s="16" t="s">
        <v>30</v>
      </c>
      <c r="E18" s="29" t="s">
        <v>28</v>
      </c>
      <c r="F18" s="17">
        <v>46312</v>
      </c>
      <c r="G18" s="18">
        <v>2356910.73</v>
      </c>
    </row>
    <row r="19" spans="1:7" s="15" customFormat="1" ht="15" x14ac:dyDescent="0.2">
      <c r="A19" s="24">
        <v>10</v>
      </c>
      <c r="B19" s="24">
        <v>87401</v>
      </c>
      <c r="C19" s="16" t="s">
        <v>31</v>
      </c>
      <c r="D19" s="16" t="s">
        <v>32</v>
      </c>
      <c r="E19" s="29" t="s">
        <v>33</v>
      </c>
      <c r="F19" s="17">
        <v>45913</v>
      </c>
      <c r="G19" s="18">
        <v>1603399.96</v>
      </c>
    </row>
    <row r="20" spans="1:7" s="15" customFormat="1" ht="15" x14ac:dyDescent="0.2">
      <c r="A20" s="24">
        <v>11</v>
      </c>
      <c r="B20" s="24">
        <v>87409</v>
      </c>
      <c r="C20" s="16" t="s">
        <v>34</v>
      </c>
      <c r="D20" s="16" t="s">
        <v>27</v>
      </c>
      <c r="E20" s="29" t="s">
        <v>28</v>
      </c>
      <c r="F20" s="17">
        <v>45838</v>
      </c>
      <c r="G20" s="18">
        <v>425688</v>
      </c>
    </row>
    <row r="21" spans="1:7" s="15" customFormat="1" ht="15" x14ac:dyDescent="0.2">
      <c r="A21" s="24">
        <v>12</v>
      </c>
      <c r="B21" s="24">
        <v>87410</v>
      </c>
      <c r="C21" s="16" t="s">
        <v>35</v>
      </c>
      <c r="D21" s="16" t="s">
        <v>36</v>
      </c>
      <c r="E21" s="29" t="s">
        <v>28</v>
      </c>
      <c r="F21" s="17">
        <v>46265</v>
      </c>
      <c r="G21" s="18">
        <v>1689749</v>
      </c>
    </row>
    <row r="22" spans="1:7" s="15" customFormat="1" ht="15" x14ac:dyDescent="0.2">
      <c r="A22" s="24">
        <v>13</v>
      </c>
      <c r="B22" s="24">
        <v>87471</v>
      </c>
      <c r="C22" s="16" t="s">
        <v>37</v>
      </c>
      <c r="D22" s="16" t="s">
        <v>32</v>
      </c>
      <c r="E22" s="29" t="s">
        <v>24</v>
      </c>
      <c r="F22" s="17">
        <v>46295</v>
      </c>
      <c r="G22" s="18">
        <v>268147.83</v>
      </c>
    </row>
    <row r="23" spans="1:7" s="15" customFormat="1" ht="15" x14ac:dyDescent="0.2">
      <c r="A23" s="24">
        <v>14</v>
      </c>
      <c r="B23" s="24">
        <v>87519</v>
      </c>
      <c r="C23" s="16" t="s">
        <v>38</v>
      </c>
      <c r="D23" s="16" t="s">
        <v>39</v>
      </c>
      <c r="E23" s="29" t="s">
        <v>40</v>
      </c>
      <c r="F23" s="17">
        <v>45985</v>
      </c>
      <c r="G23" s="18">
        <v>2402509.4</v>
      </c>
    </row>
    <row r="24" spans="1:7" s="15" customFormat="1" ht="15" x14ac:dyDescent="0.2">
      <c r="A24" s="24">
        <v>15</v>
      </c>
      <c r="B24" s="24">
        <v>87527</v>
      </c>
      <c r="C24" s="16" t="s">
        <v>41</v>
      </c>
      <c r="D24" s="16" t="s">
        <v>27</v>
      </c>
      <c r="E24" s="29" t="s">
        <v>28</v>
      </c>
      <c r="F24" s="17">
        <v>46717</v>
      </c>
      <c r="G24" s="18">
        <v>2003189.13</v>
      </c>
    </row>
    <row r="25" spans="1:7" s="15" customFormat="1" ht="15" x14ac:dyDescent="0.2">
      <c r="A25" s="24">
        <v>16</v>
      </c>
      <c r="B25" s="24">
        <v>87546</v>
      </c>
      <c r="C25" s="16" t="s">
        <v>42</v>
      </c>
      <c r="D25" s="16" t="s">
        <v>43</v>
      </c>
      <c r="E25" s="29" t="s">
        <v>44</v>
      </c>
      <c r="F25" s="17" t="s">
        <v>25</v>
      </c>
      <c r="G25" s="18">
        <v>54460.08</v>
      </c>
    </row>
    <row r="26" spans="1:7" s="15" customFormat="1" ht="15" x14ac:dyDescent="0.2">
      <c r="A26" s="25">
        <v>17</v>
      </c>
      <c r="B26" s="25">
        <v>87548</v>
      </c>
      <c r="C26" s="19" t="s">
        <v>45</v>
      </c>
      <c r="D26" s="19" t="s">
        <v>46</v>
      </c>
      <c r="E26" s="30" t="s">
        <v>44</v>
      </c>
      <c r="F26" s="20">
        <v>45791</v>
      </c>
      <c r="G26" s="21">
        <v>38908.5</v>
      </c>
    </row>
    <row r="27" spans="1:7" s="11" customFormat="1" ht="18" x14ac:dyDescent="0.25">
      <c r="A27" s="26">
        <v>17</v>
      </c>
      <c r="B27" s="42"/>
      <c r="C27" s="9" t="s">
        <v>47</v>
      </c>
      <c r="D27" s="8"/>
      <c r="E27" s="31"/>
      <c r="F27" s="10"/>
      <c r="G27" s="22">
        <f>SUM(G10:G26)</f>
        <v>41541657.499999993</v>
      </c>
    </row>
    <row r="29" spans="1:7" ht="50.25" customHeight="1" x14ac:dyDescent="0.2">
      <c r="A29" s="1" t="s">
        <v>2</v>
      </c>
      <c r="B29" s="2" t="s">
        <v>3</v>
      </c>
      <c r="C29" s="1" t="s">
        <v>48</v>
      </c>
      <c r="D29" s="1" t="s">
        <v>5</v>
      </c>
      <c r="E29" s="1" t="s">
        <v>6</v>
      </c>
      <c r="F29" s="3" t="s">
        <v>7</v>
      </c>
      <c r="G29" s="4" t="s">
        <v>8</v>
      </c>
    </row>
    <row r="30" spans="1:7" s="15" customFormat="1" ht="15" x14ac:dyDescent="0.2">
      <c r="A30" s="29">
        <v>1</v>
      </c>
      <c r="B30" s="29">
        <v>85167</v>
      </c>
      <c r="C30" s="33" t="s">
        <v>49</v>
      </c>
      <c r="D30" s="33" t="s">
        <v>50</v>
      </c>
      <c r="E30" s="29" t="s">
        <v>51</v>
      </c>
      <c r="F30" s="34">
        <v>45669</v>
      </c>
      <c r="G30" s="35">
        <v>7977453</v>
      </c>
    </row>
    <row r="31" spans="1:7" s="15" customFormat="1" ht="15" x14ac:dyDescent="0.2">
      <c r="A31" s="29">
        <v>2</v>
      </c>
      <c r="B31" s="29">
        <v>85169</v>
      </c>
      <c r="C31" s="33" t="s">
        <v>52</v>
      </c>
      <c r="D31" s="33" t="s">
        <v>53</v>
      </c>
      <c r="E31" s="29" t="s">
        <v>54</v>
      </c>
      <c r="F31" s="34">
        <v>45632</v>
      </c>
      <c r="G31" s="35">
        <v>3599575</v>
      </c>
    </row>
    <row r="32" spans="1:7" s="15" customFormat="1" ht="15" x14ac:dyDescent="0.2">
      <c r="A32" s="29">
        <v>3</v>
      </c>
      <c r="B32" s="29">
        <v>85170</v>
      </c>
      <c r="C32" s="33" t="s">
        <v>55</v>
      </c>
      <c r="D32" s="33" t="s">
        <v>56</v>
      </c>
      <c r="E32" s="29" t="s">
        <v>51</v>
      </c>
      <c r="F32" s="34">
        <v>45914</v>
      </c>
      <c r="G32" s="35">
        <v>5561000</v>
      </c>
    </row>
    <row r="33" spans="1:7" s="15" customFormat="1" ht="15" x14ac:dyDescent="0.2">
      <c r="A33" s="29">
        <v>4</v>
      </c>
      <c r="B33" s="29">
        <v>85184</v>
      </c>
      <c r="C33" s="33" t="s">
        <v>57</v>
      </c>
      <c r="D33" s="33" t="s">
        <v>58</v>
      </c>
      <c r="E33" s="29" t="s">
        <v>51</v>
      </c>
      <c r="F33" s="34">
        <v>45906</v>
      </c>
      <c r="G33" s="35">
        <v>349997</v>
      </c>
    </row>
    <row r="34" spans="1:7" s="15" customFormat="1" ht="15" x14ac:dyDescent="0.2">
      <c r="A34" s="29">
        <v>5</v>
      </c>
      <c r="B34" s="29">
        <v>85185</v>
      </c>
      <c r="C34" s="33" t="s">
        <v>59</v>
      </c>
      <c r="D34" s="33" t="s">
        <v>60</v>
      </c>
      <c r="E34" s="29" t="s">
        <v>51</v>
      </c>
      <c r="F34" s="34">
        <v>45895</v>
      </c>
      <c r="G34" s="35">
        <v>170000</v>
      </c>
    </row>
    <row r="35" spans="1:7" s="15" customFormat="1" ht="15" x14ac:dyDescent="0.2">
      <c r="A35" s="29">
        <v>6</v>
      </c>
      <c r="B35" s="29">
        <v>85195</v>
      </c>
      <c r="C35" s="33" t="s">
        <v>61</v>
      </c>
      <c r="D35" s="33" t="s">
        <v>62</v>
      </c>
      <c r="E35" s="29" t="s">
        <v>51</v>
      </c>
      <c r="F35" s="34">
        <v>45997</v>
      </c>
      <c r="G35" s="35">
        <v>549140</v>
      </c>
    </row>
    <row r="36" spans="1:7" s="15" customFormat="1" ht="15" x14ac:dyDescent="0.2">
      <c r="A36" s="29">
        <v>7</v>
      </c>
      <c r="B36" s="29">
        <v>85209</v>
      </c>
      <c r="C36" s="33" t="s">
        <v>63</v>
      </c>
      <c r="D36" s="33" t="s">
        <v>56</v>
      </c>
      <c r="E36" s="29" t="s">
        <v>51</v>
      </c>
      <c r="F36" s="34">
        <v>46059</v>
      </c>
      <c r="G36" s="35">
        <v>2302656</v>
      </c>
    </row>
    <row r="37" spans="1:7" s="15" customFormat="1" ht="30" x14ac:dyDescent="0.2">
      <c r="A37" s="29">
        <v>8</v>
      </c>
      <c r="B37" s="29">
        <v>85221</v>
      </c>
      <c r="C37" s="33" t="s">
        <v>64</v>
      </c>
      <c r="D37" s="33" t="s">
        <v>65</v>
      </c>
      <c r="E37" s="29" t="s">
        <v>66</v>
      </c>
      <c r="F37" s="34">
        <v>45806</v>
      </c>
      <c r="G37" s="35">
        <v>8535269</v>
      </c>
    </row>
    <row r="38" spans="1:7" s="15" customFormat="1" ht="15" x14ac:dyDescent="0.2">
      <c r="A38" s="29">
        <v>9</v>
      </c>
      <c r="B38" s="29">
        <v>85226</v>
      </c>
      <c r="C38" s="33" t="s">
        <v>67</v>
      </c>
      <c r="D38" s="33" t="s">
        <v>68</v>
      </c>
      <c r="E38" s="29" t="s">
        <v>69</v>
      </c>
      <c r="F38" s="34">
        <v>45829</v>
      </c>
      <c r="G38" s="35">
        <v>17999947</v>
      </c>
    </row>
    <row r="39" spans="1:7" s="15" customFormat="1" ht="15" x14ac:dyDescent="0.2">
      <c r="A39" s="29">
        <v>10</v>
      </c>
      <c r="B39" s="29">
        <v>85228</v>
      </c>
      <c r="C39" s="33" t="s">
        <v>70</v>
      </c>
      <c r="D39" s="33" t="s">
        <v>68</v>
      </c>
      <c r="E39" s="29" t="s">
        <v>69</v>
      </c>
      <c r="F39" s="34">
        <v>46385</v>
      </c>
      <c r="G39" s="35">
        <v>30642480</v>
      </c>
    </row>
    <row r="40" spans="1:7" s="11" customFormat="1" ht="18" x14ac:dyDescent="0.25">
      <c r="A40" s="26">
        <v>10</v>
      </c>
      <c r="B40" s="42"/>
      <c r="C40" s="9" t="s">
        <v>71</v>
      </c>
      <c r="D40" s="8"/>
      <c r="E40" s="31"/>
      <c r="F40" s="10"/>
      <c r="G40" s="22">
        <f>SUM(G30:G39)</f>
        <v>77687517</v>
      </c>
    </row>
    <row r="42" spans="1:7" ht="50.25" customHeight="1" x14ac:dyDescent="0.2">
      <c r="A42" s="1" t="s">
        <v>2</v>
      </c>
      <c r="B42" s="2" t="s">
        <v>3</v>
      </c>
      <c r="C42" s="1" t="s">
        <v>72</v>
      </c>
      <c r="D42" s="1" t="s">
        <v>5</v>
      </c>
      <c r="E42" s="1" t="s">
        <v>6</v>
      </c>
      <c r="F42" s="3" t="s">
        <v>7</v>
      </c>
      <c r="G42" s="4" t="s">
        <v>8</v>
      </c>
    </row>
    <row r="43" spans="1:7" ht="15" x14ac:dyDescent="0.2">
      <c r="A43" s="49">
        <v>1</v>
      </c>
      <c r="B43" s="24">
        <v>85110</v>
      </c>
      <c r="C43" s="16" t="s">
        <v>73</v>
      </c>
      <c r="D43" s="16" t="s">
        <v>16</v>
      </c>
      <c r="E43" s="29" t="s">
        <v>74</v>
      </c>
      <c r="F43" s="17">
        <v>46021</v>
      </c>
      <c r="G43" s="18">
        <v>319500</v>
      </c>
    </row>
    <row r="44" spans="1:7" ht="15.75" customHeight="1" x14ac:dyDescent="0.2">
      <c r="A44" s="48"/>
      <c r="B44" s="24">
        <v>85112</v>
      </c>
      <c r="C44" s="16" t="s">
        <v>75</v>
      </c>
      <c r="D44" s="16" t="s">
        <v>56</v>
      </c>
      <c r="E44" s="29" t="s">
        <v>74</v>
      </c>
      <c r="F44" s="17">
        <v>46021</v>
      </c>
      <c r="G44" s="18">
        <v>114500</v>
      </c>
    </row>
    <row r="45" spans="1:7" ht="15" x14ac:dyDescent="0.2">
      <c r="A45" s="24">
        <v>2</v>
      </c>
      <c r="B45" s="24">
        <v>85171</v>
      </c>
      <c r="C45" s="16" t="s">
        <v>76</v>
      </c>
      <c r="D45" s="16" t="s">
        <v>77</v>
      </c>
      <c r="E45" s="29" t="s">
        <v>78</v>
      </c>
      <c r="F45" s="17">
        <v>45839</v>
      </c>
      <c r="G45" s="18">
        <v>205275</v>
      </c>
    </row>
    <row r="46" spans="1:7" ht="15" x14ac:dyDescent="0.2">
      <c r="A46" s="24">
        <v>3</v>
      </c>
      <c r="B46" s="24">
        <v>85175</v>
      </c>
      <c r="C46" s="16" t="s">
        <v>79</v>
      </c>
      <c r="D46" s="16" t="s">
        <v>80</v>
      </c>
      <c r="E46" s="29" t="s">
        <v>81</v>
      </c>
      <c r="F46" s="17">
        <v>45973</v>
      </c>
      <c r="G46" s="18">
        <v>499844</v>
      </c>
    </row>
    <row r="47" spans="1:7" ht="15" x14ac:dyDescent="0.2">
      <c r="A47" s="24">
        <v>4</v>
      </c>
      <c r="B47" s="24">
        <v>85180</v>
      </c>
      <c r="C47" s="16" t="s">
        <v>82</v>
      </c>
      <c r="D47" s="16" t="s">
        <v>83</v>
      </c>
      <c r="E47" s="29" t="s">
        <v>84</v>
      </c>
      <c r="F47" s="17">
        <v>45826</v>
      </c>
      <c r="G47" s="18">
        <v>2590862</v>
      </c>
    </row>
    <row r="48" spans="1:7" ht="15" x14ac:dyDescent="0.2">
      <c r="A48" s="24">
        <v>5</v>
      </c>
      <c r="B48" s="24">
        <v>85183</v>
      </c>
      <c r="C48" s="16" t="s">
        <v>85</v>
      </c>
      <c r="D48" s="16" t="s">
        <v>86</v>
      </c>
      <c r="E48" s="29" t="s">
        <v>87</v>
      </c>
      <c r="F48" s="17">
        <v>45661</v>
      </c>
      <c r="G48" s="18">
        <v>300000</v>
      </c>
    </row>
    <row r="49" spans="1:7" ht="15" x14ac:dyDescent="0.2">
      <c r="A49" s="24">
        <v>6</v>
      </c>
      <c r="B49" s="24">
        <v>85187</v>
      </c>
      <c r="C49" s="16" t="s">
        <v>88</v>
      </c>
      <c r="D49" s="16" t="s">
        <v>89</v>
      </c>
      <c r="E49" s="29" t="s">
        <v>90</v>
      </c>
      <c r="F49" s="17">
        <v>45829</v>
      </c>
      <c r="G49" s="18">
        <v>499840</v>
      </c>
    </row>
    <row r="50" spans="1:7" ht="15" x14ac:dyDescent="0.2">
      <c r="A50" s="24">
        <v>7</v>
      </c>
      <c r="B50" s="24">
        <v>85188</v>
      </c>
      <c r="C50" s="16" t="s">
        <v>91</v>
      </c>
      <c r="D50" s="16" t="s">
        <v>77</v>
      </c>
      <c r="E50" s="29" t="s">
        <v>78</v>
      </c>
      <c r="F50" s="17">
        <v>45804</v>
      </c>
      <c r="G50" s="18">
        <v>169383</v>
      </c>
    </row>
    <row r="51" spans="1:7" ht="15" x14ac:dyDescent="0.2">
      <c r="A51" s="24">
        <v>8</v>
      </c>
      <c r="B51" s="24">
        <v>85189</v>
      </c>
      <c r="C51" s="16" t="s">
        <v>92</v>
      </c>
      <c r="D51" s="16" t="s">
        <v>32</v>
      </c>
      <c r="E51" s="29" t="s">
        <v>93</v>
      </c>
      <c r="F51" s="17">
        <v>45782</v>
      </c>
      <c r="G51" s="18">
        <v>153657</v>
      </c>
    </row>
    <row r="52" spans="1:7" ht="15" x14ac:dyDescent="0.2">
      <c r="A52" s="24">
        <v>9</v>
      </c>
      <c r="B52" s="24">
        <v>85193</v>
      </c>
      <c r="C52" s="16" t="s">
        <v>94</v>
      </c>
      <c r="D52" s="16" t="s">
        <v>95</v>
      </c>
      <c r="E52" s="29" t="s">
        <v>96</v>
      </c>
      <c r="F52" s="17">
        <v>45860</v>
      </c>
      <c r="G52" s="18">
        <v>452070</v>
      </c>
    </row>
    <row r="53" spans="1:7" ht="15" x14ac:dyDescent="0.2">
      <c r="A53" s="24">
        <v>10</v>
      </c>
      <c r="B53" s="24">
        <v>85196</v>
      </c>
      <c r="C53" s="16" t="s">
        <v>97</v>
      </c>
      <c r="D53" s="16" t="s">
        <v>80</v>
      </c>
      <c r="E53" s="29" t="s">
        <v>98</v>
      </c>
      <c r="F53" s="17">
        <v>45641</v>
      </c>
      <c r="G53" s="18">
        <v>918000</v>
      </c>
    </row>
    <row r="54" spans="1:7" ht="15" x14ac:dyDescent="0.2">
      <c r="A54" s="24">
        <v>11</v>
      </c>
      <c r="B54" s="24">
        <v>85197</v>
      </c>
      <c r="C54" s="16" t="s">
        <v>99</v>
      </c>
      <c r="D54" s="16" t="s">
        <v>100</v>
      </c>
      <c r="E54" s="29" t="s">
        <v>78</v>
      </c>
      <c r="F54" s="17">
        <v>45803</v>
      </c>
      <c r="G54" s="18">
        <v>989501</v>
      </c>
    </row>
    <row r="55" spans="1:7" ht="15" x14ac:dyDescent="0.2">
      <c r="A55" s="24">
        <v>12</v>
      </c>
      <c r="B55" s="24">
        <v>85199</v>
      </c>
      <c r="C55" s="16" t="s">
        <v>101</v>
      </c>
      <c r="D55" s="16" t="s">
        <v>32</v>
      </c>
      <c r="E55" s="29" t="s">
        <v>102</v>
      </c>
      <c r="F55" s="17">
        <v>45654</v>
      </c>
      <c r="G55" s="18">
        <v>290914</v>
      </c>
    </row>
    <row r="56" spans="1:7" ht="15" x14ac:dyDescent="0.2">
      <c r="A56" s="24">
        <v>13</v>
      </c>
      <c r="B56" s="24">
        <v>85202</v>
      </c>
      <c r="C56" s="16" t="s">
        <v>103</v>
      </c>
      <c r="D56" s="16" t="s">
        <v>80</v>
      </c>
      <c r="E56" s="29" t="s">
        <v>78</v>
      </c>
      <c r="F56" s="17">
        <v>45860</v>
      </c>
      <c r="G56" s="18">
        <v>750000</v>
      </c>
    </row>
    <row r="57" spans="1:7" ht="15" x14ac:dyDescent="0.2">
      <c r="A57" s="24">
        <v>14</v>
      </c>
      <c r="B57" s="24">
        <v>85204</v>
      </c>
      <c r="C57" s="16" t="s">
        <v>104</v>
      </c>
      <c r="D57" s="16" t="s">
        <v>105</v>
      </c>
      <c r="E57" s="29" t="s">
        <v>93</v>
      </c>
      <c r="F57" s="17">
        <v>45776</v>
      </c>
      <c r="G57" s="18">
        <v>161490</v>
      </c>
    </row>
    <row r="58" spans="1:7" ht="15" x14ac:dyDescent="0.2">
      <c r="A58" s="24">
        <v>15</v>
      </c>
      <c r="B58" s="24">
        <v>85206</v>
      </c>
      <c r="C58" s="16" t="s">
        <v>106</v>
      </c>
      <c r="D58" s="16" t="s">
        <v>100</v>
      </c>
      <c r="E58" s="29" t="s">
        <v>98</v>
      </c>
      <c r="F58" s="17">
        <v>45834</v>
      </c>
      <c r="G58" s="18">
        <v>999294</v>
      </c>
    </row>
    <row r="59" spans="1:7" ht="15" x14ac:dyDescent="0.2">
      <c r="A59" s="24">
        <v>16</v>
      </c>
      <c r="B59" s="24">
        <v>85207</v>
      </c>
      <c r="C59" s="16" t="s">
        <v>107</v>
      </c>
      <c r="D59" s="16" t="s">
        <v>80</v>
      </c>
      <c r="E59" s="29" t="s">
        <v>98</v>
      </c>
      <c r="F59" s="17">
        <v>46012</v>
      </c>
      <c r="G59" s="18">
        <v>256650</v>
      </c>
    </row>
    <row r="60" spans="1:7" ht="15" x14ac:dyDescent="0.2">
      <c r="A60" s="24">
        <v>17</v>
      </c>
      <c r="B60" s="24">
        <v>85208</v>
      </c>
      <c r="C60" s="16" t="s">
        <v>108</v>
      </c>
      <c r="D60" s="16" t="s">
        <v>109</v>
      </c>
      <c r="E60" s="29" t="s">
        <v>110</v>
      </c>
      <c r="F60" s="17">
        <v>45888</v>
      </c>
      <c r="G60" s="18">
        <v>215205</v>
      </c>
    </row>
    <row r="61" spans="1:7" ht="15" x14ac:dyDescent="0.2">
      <c r="A61" s="24">
        <v>18</v>
      </c>
      <c r="B61" s="24">
        <v>85210</v>
      </c>
      <c r="C61" s="16" t="s">
        <v>111</v>
      </c>
      <c r="D61" s="16" t="s">
        <v>112</v>
      </c>
      <c r="E61" s="29" t="s">
        <v>113</v>
      </c>
      <c r="F61" s="17">
        <v>46361</v>
      </c>
      <c r="G61" s="18">
        <v>362871</v>
      </c>
    </row>
    <row r="62" spans="1:7" ht="15" x14ac:dyDescent="0.2">
      <c r="A62" s="24">
        <v>19</v>
      </c>
      <c r="B62" s="24">
        <v>85211</v>
      </c>
      <c r="C62" s="16" t="s">
        <v>114</v>
      </c>
      <c r="D62" s="16" t="s">
        <v>115</v>
      </c>
      <c r="E62" s="29" t="s">
        <v>116</v>
      </c>
      <c r="F62" s="17">
        <v>45779</v>
      </c>
      <c r="G62" s="18">
        <v>500000</v>
      </c>
    </row>
    <row r="63" spans="1:7" ht="15" x14ac:dyDescent="0.2">
      <c r="A63" s="24">
        <v>20</v>
      </c>
      <c r="B63" s="24">
        <v>85212</v>
      </c>
      <c r="C63" s="16" t="s">
        <v>117</v>
      </c>
      <c r="D63" s="16" t="s">
        <v>118</v>
      </c>
      <c r="E63" s="29" t="s">
        <v>84</v>
      </c>
      <c r="F63" s="17">
        <v>45779</v>
      </c>
      <c r="G63" s="18">
        <v>1000000</v>
      </c>
    </row>
    <row r="64" spans="1:7" ht="15" x14ac:dyDescent="0.2">
      <c r="A64" s="24">
        <v>21</v>
      </c>
      <c r="B64" s="24">
        <v>85213</v>
      </c>
      <c r="C64" s="16" t="s">
        <v>119</v>
      </c>
      <c r="D64" s="16" t="s">
        <v>56</v>
      </c>
      <c r="E64" s="29" t="s">
        <v>120</v>
      </c>
      <c r="F64" s="17">
        <v>45779</v>
      </c>
      <c r="G64" s="18">
        <v>100000</v>
      </c>
    </row>
    <row r="65" spans="1:7" ht="15" x14ac:dyDescent="0.2">
      <c r="A65" s="24">
        <v>22</v>
      </c>
      <c r="B65" s="24">
        <v>85214</v>
      </c>
      <c r="C65" s="16" t="s">
        <v>121</v>
      </c>
      <c r="D65" s="16" t="s">
        <v>122</v>
      </c>
      <c r="E65" s="29" t="s">
        <v>98</v>
      </c>
      <c r="F65" s="17">
        <v>45779</v>
      </c>
      <c r="G65" s="18">
        <v>100426</v>
      </c>
    </row>
    <row r="66" spans="1:7" ht="15" x14ac:dyDescent="0.2">
      <c r="A66" s="24">
        <v>23</v>
      </c>
      <c r="B66" s="24">
        <v>85215</v>
      </c>
      <c r="C66" s="16" t="s">
        <v>123</v>
      </c>
      <c r="D66" s="16" t="s">
        <v>60</v>
      </c>
      <c r="E66" s="29" t="s">
        <v>93</v>
      </c>
      <c r="F66" s="17">
        <v>45779</v>
      </c>
      <c r="G66" s="18">
        <v>159970</v>
      </c>
    </row>
    <row r="67" spans="1:7" ht="15" x14ac:dyDescent="0.2">
      <c r="A67" s="24">
        <v>24</v>
      </c>
      <c r="B67" s="24">
        <v>85216</v>
      </c>
      <c r="C67" s="16" t="s">
        <v>124</v>
      </c>
      <c r="D67" s="16" t="s">
        <v>125</v>
      </c>
      <c r="E67" s="29" t="s">
        <v>126</v>
      </c>
      <c r="F67" s="17">
        <v>45799</v>
      </c>
      <c r="G67" s="18">
        <v>299909</v>
      </c>
    </row>
    <row r="68" spans="1:7" ht="15" x14ac:dyDescent="0.2">
      <c r="A68" s="24">
        <v>25</v>
      </c>
      <c r="B68" s="24">
        <v>85217</v>
      </c>
      <c r="C68" s="16" t="s">
        <v>127</v>
      </c>
      <c r="D68" s="16" t="s">
        <v>128</v>
      </c>
      <c r="E68" s="29" t="s">
        <v>84</v>
      </c>
      <c r="F68" s="17">
        <v>45799</v>
      </c>
      <c r="G68" s="18">
        <v>999600</v>
      </c>
    </row>
    <row r="69" spans="1:7" ht="15" x14ac:dyDescent="0.2">
      <c r="A69" s="24">
        <v>26</v>
      </c>
      <c r="B69" s="24">
        <v>85218</v>
      </c>
      <c r="C69" s="16" t="s">
        <v>129</v>
      </c>
      <c r="D69" s="16" t="s">
        <v>128</v>
      </c>
      <c r="E69" s="29" t="s">
        <v>84</v>
      </c>
      <c r="F69" s="17">
        <v>45799</v>
      </c>
      <c r="G69" s="18">
        <v>1020000</v>
      </c>
    </row>
    <row r="70" spans="1:7" ht="15" x14ac:dyDescent="0.2">
      <c r="A70" s="24">
        <v>27</v>
      </c>
      <c r="B70" s="24">
        <v>85219</v>
      </c>
      <c r="C70" s="16" t="s">
        <v>130</v>
      </c>
      <c r="D70" s="16" t="s">
        <v>60</v>
      </c>
      <c r="E70" s="29" t="s">
        <v>84</v>
      </c>
      <c r="F70" s="17">
        <v>45799</v>
      </c>
      <c r="G70" s="18">
        <v>661600</v>
      </c>
    </row>
    <row r="71" spans="1:7" ht="15" x14ac:dyDescent="0.2">
      <c r="A71" s="24">
        <v>28</v>
      </c>
      <c r="B71" s="24">
        <v>85220</v>
      </c>
      <c r="C71" s="16" t="s">
        <v>131</v>
      </c>
      <c r="D71" s="16" t="s">
        <v>132</v>
      </c>
      <c r="E71" s="29" t="s">
        <v>133</v>
      </c>
      <c r="F71" s="17">
        <v>45805</v>
      </c>
      <c r="G71" s="18">
        <v>252000</v>
      </c>
    </row>
    <row r="72" spans="1:7" ht="15" x14ac:dyDescent="0.2">
      <c r="A72" s="24">
        <v>29</v>
      </c>
      <c r="B72" s="24">
        <v>85222</v>
      </c>
      <c r="C72" s="16" t="s">
        <v>134</v>
      </c>
      <c r="D72" s="16" t="s">
        <v>80</v>
      </c>
      <c r="E72" s="29" t="s">
        <v>78</v>
      </c>
      <c r="F72" s="17">
        <v>45822</v>
      </c>
      <c r="G72" s="18">
        <v>802500</v>
      </c>
    </row>
    <row r="73" spans="1:7" ht="15" x14ac:dyDescent="0.2">
      <c r="A73" s="24">
        <v>30</v>
      </c>
      <c r="B73" s="24">
        <v>85223</v>
      </c>
      <c r="C73" s="16" t="s">
        <v>135</v>
      </c>
      <c r="D73" s="16" t="s">
        <v>39</v>
      </c>
      <c r="E73" s="29" t="s">
        <v>136</v>
      </c>
      <c r="F73" s="17">
        <v>46017</v>
      </c>
      <c r="G73" s="18">
        <v>406286</v>
      </c>
    </row>
    <row r="74" spans="1:7" ht="15" x14ac:dyDescent="0.2">
      <c r="A74" s="24">
        <v>31</v>
      </c>
      <c r="B74" s="24">
        <v>85224</v>
      </c>
      <c r="C74" s="16" t="s">
        <v>137</v>
      </c>
      <c r="D74" s="16" t="s">
        <v>138</v>
      </c>
      <c r="E74" s="29" t="s">
        <v>93</v>
      </c>
      <c r="F74" s="17">
        <v>45828</v>
      </c>
      <c r="G74" s="18">
        <v>268500</v>
      </c>
    </row>
    <row r="75" spans="1:7" ht="15" x14ac:dyDescent="0.2">
      <c r="A75" s="24">
        <v>32</v>
      </c>
      <c r="B75" s="24">
        <v>85225</v>
      </c>
      <c r="C75" s="16" t="s">
        <v>139</v>
      </c>
      <c r="D75" s="16" t="s">
        <v>140</v>
      </c>
      <c r="E75" s="29" t="s">
        <v>93</v>
      </c>
      <c r="F75" s="17">
        <v>46391</v>
      </c>
      <c r="G75" s="18">
        <v>245900</v>
      </c>
    </row>
    <row r="76" spans="1:7" ht="15" x14ac:dyDescent="0.2">
      <c r="A76" s="24">
        <v>33</v>
      </c>
      <c r="B76" s="24">
        <v>85227</v>
      </c>
      <c r="C76" s="16" t="s">
        <v>141</v>
      </c>
      <c r="D76" s="16" t="s">
        <v>142</v>
      </c>
      <c r="E76" s="29" t="s">
        <v>78</v>
      </c>
      <c r="F76" s="17">
        <v>46385</v>
      </c>
      <c r="G76" s="18">
        <v>579186</v>
      </c>
    </row>
    <row r="77" spans="1:7" ht="15" x14ac:dyDescent="0.2">
      <c r="A77" s="24">
        <v>34</v>
      </c>
      <c r="B77" s="24">
        <v>85229</v>
      </c>
      <c r="C77" s="16" t="s">
        <v>143</v>
      </c>
      <c r="D77" s="16" t="s">
        <v>77</v>
      </c>
      <c r="E77" s="29" t="s">
        <v>78</v>
      </c>
      <c r="F77" s="17">
        <v>46564</v>
      </c>
      <c r="G77" s="18">
        <v>482240</v>
      </c>
    </row>
    <row r="78" spans="1:7" ht="15" x14ac:dyDescent="0.2">
      <c r="A78" s="24">
        <v>35</v>
      </c>
      <c r="B78" s="24">
        <v>85230</v>
      </c>
      <c r="C78" s="16" t="s">
        <v>144</v>
      </c>
      <c r="D78" s="16" t="s">
        <v>145</v>
      </c>
      <c r="E78" s="29" t="s">
        <v>78</v>
      </c>
      <c r="F78" s="17">
        <v>46540</v>
      </c>
      <c r="G78" s="18">
        <v>579312</v>
      </c>
    </row>
    <row r="79" spans="1:7" s="11" customFormat="1" ht="18" x14ac:dyDescent="0.25">
      <c r="A79" s="26">
        <v>35</v>
      </c>
      <c r="B79" s="42"/>
      <c r="C79" s="9" t="s">
        <v>146</v>
      </c>
      <c r="D79" s="8"/>
      <c r="E79" s="31"/>
      <c r="F79" s="10"/>
      <c r="G79" s="22">
        <f>SUM(G43:G78)</f>
        <v>18706285</v>
      </c>
    </row>
    <row r="81" spans="1:7" ht="50.25" customHeight="1" x14ac:dyDescent="0.2">
      <c r="A81" s="1" t="s">
        <v>2</v>
      </c>
      <c r="B81" s="2" t="s">
        <v>3</v>
      </c>
      <c r="C81" s="1" t="s">
        <v>147</v>
      </c>
      <c r="D81" s="1" t="s">
        <v>5</v>
      </c>
      <c r="E81" s="1" t="s">
        <v>6</v>
      </c>
      <c r="F81" s="3" t="s">
        <v>7</v>
      </c>
      <c r="G81" s="4" t="s">
        <v>8</v>
      </c>
    </row>
    <row r="82" spans="1:7" ht="15" x14ac:dyDescent="0.2">
      <c r="A82" s="24">
        <v>1</v>
      </c>
      <c r="B82" s="24">
        <v>86856</v>
      </c>
      <c r="C82" s="16" t="s">
        <v>148</v>
      </c>
      <c r="D82" s="16" t="s">
        <v>56</v>
      </c>
      <c r="E82" s="29" t="s">
        <v>149</v>
      </c>
      <c r="F82" s="17">
        <v>45657</v>
      </c>
      <c r="G82" s="18">
        <v>360000</v>
      </c>
    </row>
    <row r="83" spans="1:7" ht="15" x14ac:dyDescent="0.2">
      <c r="A83" s="24">
        <v>2</v>
      </c>
      <c r="B83" s="24">
        <v>87367</v>
      </c>
      <c r="C83" s="16" t="s">
        <v>150</v>
      </c>
      <c r="D83" s="16" t="s">
        <v>118</v>
      </c>
      <c r="E83" s="29" t="s">
        <v>149</v>
      </c>
      <c r="F83" s="17">
        <v>45639</v>
      </c>
      <c r="G83" s="18">
        <v>48784801.329999998</v>
      </c>
    </row>
    <row r="84" spans="1:7" ht="15" x14ac:dyDescent="0.2">
      <c r="A84" s="24">
        <v>3</v>
      </c>
      <c r="B84" s="24">
        <v>87528</v>
      </c>
      <c r="C84" s="16" t="s">
        <v>151</v>
      </c>
      <c r="D84" s="16" t="s">
        <v>95</v>
      </c>
      <c r="E84" s="29" t="s">
        <v>152</v>
      </c>
      <c r="F84" s="17">
        <v>46022</v>
      </c>
      <c r="G84" s="18">
        <v>2432640</v>
      </c>
    </row>
    <row r="85" spans="1:7" ht="15" x14ac:dyDescent="0.2">
      <c r="A85" s="24">
        <v>4</v>
      </c>
      <c r="B85" s="24">
        <v>87532</v>
      </c>
      <c r="C85" s="16" t="s">
        <v>153</v>
      </c>
      <c r="D85" s="16" t="s">
        <v>118</v>
      </c>
      <c r="E85" s="29" t="s">
        <v>149</v>
      </c>
      <c r="F85" s="17">
        <v>46384</v>
      </c>
      <c r="G85" s="18">
        <v>165995651.53</v>
      </c>
    </row>
    <row r="86" spans="1:7" ht="15" x14ac:dyDescent="0.2">
      <c r="A86" s="24">
        <v>5</v>
      </c>
      <c r="B86" s="24">
        <v>87550</v>
      </c>
      <c r="C86" s="16" t="s">
        <v>154</v>
      </c>
      <c r="D86" s="16" t="s">
        <v>112</v>
      </c>
      <c r="E86" s="29" t="s">
        <v>149</v>
      </c>
      <c r="F86" s="17">
        <v>45991</v>
      </c>
      <c r="G86" s="18">
        <v>7154712.2400000002</v>
      </c>
    </row>
    <row r="87" spans="1:7" ht="15" x14ac:dyDescent="0.2">
      <c r="A87" s="24">
        <v>6</v>
      </c>
      <c r="B87" s="24">
        <v>87552</v>
      </c>
      <c r="C87" s="16" t="s">
        <v>155</v>
      </c>
      <c r="D87" s="16" t="s">
        <v>156</v>
      </c>
      <c r="E87" s="29" t="s">
        <v>149</v>
      </c>
      <c r="F87" s="17">
        <v>45991</v>
      </c>
      <c r="G87" s="18">
        <v>26319315.48</v>
      </c>
    </row>
    <row r="88" spans="1:7" ht="15" x14ac:dyDescent="0.2">
      <c r="A88" s="24">
        <v>7</v>
      </c>
      <c r="B88" s="24">
        <v>87553</v>
      </c>
      <c r="C88" s="16" t="s">
        <v>157</v>
      </c>
      <c r="D88" s="16" t="s">
        <v>156</v>
      </c>
      <c r="E88" s="29" t="s">
        <v>149</v>
      </c>
      <c r="F88" s="17">
        <v>45992</v>
      </c>
      <c r="G88" s="18">
        <v>26973571.559999999</v>
      </c>
    </row>
    <row r="89" spans="1:7" ht="15" x14ac:dyDescent="0.2">
      <c r="A89" s="24">
        <v>8</v>
      </c>
      <c r="B89" s="24">
        <v>87556</v>
      </c>
      <c r="C89" s="16" t="s">
        <v>158</v>
      </c>
      <c r="D89" s="16" t="s">
        <v>95</v>
      </c>
      <c r="E89" s="29" t="s">
        <v>149</v>
      </c>
      <c r="F89" s="17">
        <v>45877</v>
      </c>
      <c r="G89" s="18">
        <v>4865280</v>
      </c>
    </row>
    <row r="90" spans="1:7" ht="15" x14ac:dyDescent="0.2">
      <c r="A90" s="24">
        <v>9</v>
      </c>
      <c r="B90" s="24">
        <v>87579</v>
      </c>
      <c r="C90" s="16" t="s">
        <v>159</v>
      </c>
      <c r="D90" s="16" t="s">
        <v>128</v>
      </c>
      <c r="E90" s="29" t="s">
        <v>149</v>
      </c>
      <c r="F90" s="17">
        <v>46022</v>
      </c>
      <c r="G90" s="18">
        <v>832312.8</v>
      </c>
    </row>
    <row r="91" spans="1:7" s="11" customFormat="1" ht="18" x14ac:dyDescent="0.25">
      <c r="A91" s="26">
        <v>9</v>
      </c>
      <c r="B91" s="42"/>
      <c r="C91" s="9" t="s">
        <v>160</v>
      </c>
      <c r="D91" s="8"/>
      <c r="E91" s="31"/>
      <c r="F91" s="10"/>
      <c r="G91" s="22">
        <f>SUM(G82:G90)</f>
        <v>283718284.94</v>
      </c>
    </row>
    <row r="93" spans="1:7" ht="50.25" customHeight="1" x14ac:dyDescent="0.2">
      <c r="A93" s="1" t="s">
        <v>2</v>
      </c>
      <c r="B93" s="2" t="s">
        <v>3</v>
      </c>
      <c r="C93" s="1" t="s">
        <v>161</v>
      </c>
      <c r="D93" s="1" t="s">
        <v>5</v>
      </c>
      <c r="E93" s="1" t="s">
        <v>6</v>
      </c>
      <c r="F93" s="3" t="s">
        <v>7</v>
      </c>
      <c r="G93" s="4" t="s">
        <v>8</v>
      </c>
    </row>
    <row r="94" spans="1:7" ht="15" x14ac:dyDescent="0.2">
      <c r="A94" s="24">
        <v>1</v>
      </c>
      <c r="B94" s="24">
        <v>86770</v>
      </c>
      <c r="C94" s="16" t="s">
        <v>162</v>
      </c>
      <c r="D94" s="16" t="s">
        <v>163</v>
      </c>
      <c r="E94" s="29" t="s">
        <v>164</v>
      </c>
      <c r="F94" s="17" t="s">
        <v>25</v>
      </c>
      <c r="G94" s="18">
        <v>1000000</v>
      </c>
    </row>
    <row r="95" spans="1:7" ht="15" x14ac:dyDescent="0.2">
      <c r="A95" s="24">
        <v>2</v>
      </c>
      <c r="B95" s="24">
        <v>86790</v>
      </c>
      <c r="C95" s="16" t="s">
        <v>165</v>
      </c>
      <c r="D95" s="16" t="s">
        <v>166</v>
      </c>
      <c r="E95" s="29" t="s">
        <v>164</v>
      </c>
      <c r="F95" s="17" t="s">
        <v>25</v>
      </c>
      <c r="G95" s="18">
        <v>500000</v>
      </c>
    </row>
    <row r="96" spans="1:7" ht="15" x14ac:dyDescent="0.2">
      <c r="A96" s="24">
        <v>3</v>
      </c>
      <c r="B96" s="24">
        <v>86791</v>
      </c>
      <c r="C96" s="16" t="s">
        <v>167</v>
      </c>
      <c r="D96" s="16" t="s">
        <v>163</v>
      </c>
      <c r="E96" s="29" t="s">
        <v>164</v>
      </c>
      <c r="F96" s="17" t="s">
        <v>25</v>
      </c>
      <c r="G96" s="18">
        <v>1300000</v>
      </c>
    </row>
    <row r="97" spans="1:7" ht="15" x14ac:dyDescent="0.2">
      <c r="A97" s="24">
        <v>4</v>
      </c>
      <c r="B97" s="24">
        <v>86813</v>
      </c>
      <c r="C97" s="16" t="s">
        <v>168</v>
      </c>
      <c r="D97" s="16" t="s">
        <v>166</v>
      </c>
      <c r="E97" s="29" t="s">
        <v>164</v>
      </c>
      <c r="F97" s="17" t="s">
        <v>25</v>
      </c>
      <c r="G97" s="18">
        <v>700000</v>
      </c>
    </row>
    <row r="98" spans="1:7" ht="15" x14ac:dyDescent="0.2">
      <c r="A98" s="24">
        <v>5</v>
      </c>
      <c r="B98" s="24">
        <v>86844</v>
      </c>
      <c r="C98" s="16" t="s">
        <v>169</v>
      </c>
      <c r="D98" s="16" t="s">
        <v>170</v>
      </c>
      <c r="E98" s="29" t="s">
        <v>164</v>
      </c>
      <c r="F98" s="17" t="s">
        <v>25</v>
      </c>
      <c r="G98" s="18">
        <v>450000</v>
      </c>
    </row>
    <row r="99" spans="1:7" ht="15" x14ac:dyDescent="0.2">
      <c r="A99" s="24">
        <v>6</v>
      </c>
      <c r="B99" s="24">
        <v>86865</v>
      </c>
      <c r="C99" s="16" t="s">
        <v>171</v>
      </c>
      <c r="D99" s="16" t="s">
        <v>172</v>
      </c>
      <c r="E99" s="29" t="s">
        <v>164</v>
      </c>
      <c r="F99" s="17" t="s">
        <v>25</v>
      </c>
      <c r="G99" s="18">
        <v>3000000</v>
      </c>
    </row>
    <row r="100" spans="1:7" ht="15" x14ac:dyDescent="0.2">
      <c r="A100" s="24">
        <v>7</v>
      </c>
      <c r="B100" s="24">
        <v>86866</v>
      </c>
      <c r="C100" s="16" t="s">
        <v>173</v>
      </c>
      <c r="D100" s="16" t="s">
        <v>172</v>
      </c>
      <c r="E100" s="29" t="s">
        <v>164</v>
      </c>
      <c r="F100" s="17" t="s">
        <v>25</v>
      </c>
      <c r="G100" s="18">
        <v>1500000</v>
      </c>
    </row>
    <row r="101" spans="1:7" ht="15" x14ac:dyDescent="0.2">
      <c r="A101" s="24">
        <v>8</v>
      </c>
      <c r="B101" s="24">
        <v>87359</v>
      </c>
      <c r="C101" s="16" t="s">
        <v>174</v>
      </c>
      <c r="D101" s="16" t="s">
        <v>175</v>
      </c>
      <c r="E101" s="29" t="s">
        <v>164</v>
      </c>
      <c r="F101" s="17">
        <v>45639</v>
      </c>
      <c r="G101" s="18">
        <v>2000000</v>
      </c>
    </row>
    <row r="102" spans="1:7" ht="15" x14ac:dyDescent="0.2">
      <c r="A102" s="24">
        <v>9</v>
      </c>
      <c r="B102" s="24">
        <v>87396</v>
      </c>
      <c r="C102" s="16" t="s">
        <v>176</v>
      </c>
      <c r="D102" s="16" t="s">
        <v>80</v>
      </c>
      <c r="E102" s="29" t="s">
        <v>164</v>
      </c>
      <c r="F102" s="17">
        <v>45639</v>
      </c>
      <c r="G102" s="18">
        <v>150000</v>
      </c>
    </row>
    <row r="103" spans="1:7" ht="15" x14ac:dyDescent="0.2">
      <c r="A103" s="24">
        <v>10</v>
      </c>
      <c r="B103" s="24">
        <v>87397</v>
      </c>
      <c r="C103" s="16" t="s">
        <v>177</v>
      </c>
      <c r="D103" s="16" t="s">
        <v>178</v>
      </c>
      <c r="E103" s="29" t="s">
        <v>164</v>
      </c>
      <c r="F103" s="17">
        <v>45639</v>
      </c>
      <c r="G103" s="18">
        <v>200000</v>
      </c>
    </row>
    <row r="104" spans="1:7" ht="15" x14ac:dyDescent="0.2">
      <c r="A104" s="24">
        <v>11</v>
      </c>
      <c r="B104" s="24">
        <v>87398</v>
      </c>
      <c r="C104" s="16" t="s">
        <v>179</v>
      </c>
      <c r="D104" s="16" t="s">
        <v>118</v>
      </c>
      <c r="E104" s="29" t="s">
        <v>164</v>
      </c>
      <c r="F104" s="17">
        <v>45639</v>
      </c>
      <c r="G104" s="18">
        <v>9440273</v>
      </c>
    </row>
    <row r="105" spans="1:7" ht="15" x14ac:dyDescent="0.2">
      <c r="A105" s="24">
        <v>12</v>
      </c>
      <c r="B105" s="24">
        <v>87426</v>
      </c>
      <c r="C105" s="16" t="s">
        <v>180</v>
      </c>
      <c r="D105" s="16" t="s">
        <v>118</v>
      </c>
      <c r="E105" s="29" t="s">
        <v>164</v>
      </c>
      <c r="F105" s="17">
        <v>45639</v>
      </c>
      <c r="G105" s="18">
        <v>100000</v>
      </c>
    </row>
    <row r="106" spans="1:7" ht="15" x14ac:dyDescent="0.2">
      <c r="A106" s="24">
        <v>13</v>
      </c>
      <c r="B106" s="24">
        <v>87457</v>
      </c>
      <c r="C106" s="16" t="s">
        <v>181</v>
      </c>
      <c r="D106" s="16" t="s">
        <v>172</v>
      </c>
      <c r="E106" s="29" t="s">
        <v>164</v>
      </c>
      <c r="F106" s="17" t="s">
        <v>25</v>
      </c>
      <c r="G106" s="18">
        <v>737492</v>
      </c>
    </row>
    <row r="107" spans="1:7" ht="15" x14ac:dyDescent="0.2">
      <c r="A107" s="24">
        <v>14</v>
      </c>
      <c r="B107" s="24">
        <v>87458</v>
      </c>
      <c r="C107" s="16" t="s">
        <v>182</v>
      </c>
      <c r="D107" s="16" t="s">
        <v>175</v>
      </c>
      <c r="E107" s="29" t="s">
        <v>164</v>
      </c>
      <c r="F107" s="17" t="s">
        <v>25</v>
      </c>
      <c r="G107" s="18">
        <v>737494</v>
      </c>
    </row>
    <row r="108" spans="1:7" ht="15" x14ac:dyDescent="0.2">
      <c r="A108" s="24">
        <v>15</v>
      </c>
      <c r="B108" s="24">
        <v>87461</v>
      </c>
      <c r="C108" s="16" t="s">
        <v>183</v>
      </c>
      <c r="D108" s="16" t="s">
        <v>58</v>
      </c>
      <c r="E108" s="29" t="s">
        <v>164</v>
      </c>
      <c r="F108" s="17" t="s">
        <v>25</v>
      </c>
      <c r="G108" s="18">
        <v>300000</v>
      </c>
    </row>
    <row r="109" spans="1:7" ht="15" x14ac:dyDescent="0.2">
      <c r="A109" s="24">
        <v>16</v>
      </c>
      <c r="B109" s="24">
        <v>87502</v>
      </c>
      <c r="C109" s="16" t="s">
        <v>184</v>
      </c>
      <c r="D109" s="16" t="s">
        <v>118</v>
      </c>
      <c r="E109" s="29" t="s">
        <v>164</v>
      </c>
      <c r="F109" s="17" t="s">
        <v>25</v>
      </c>
      <c r="G109" s="18">
        <v>3000000</v>
      </c>
    </row>
    <row r="110" spans="1:7" ht="15" x14ac:dyDescent="0.2">
      <c r="A110" s="24">
        <v>17</v>
      </c>
      <c r="B110" s="24">
        <v>87504</v>
      </c>
      <c r="C110" s="16" t="s">
        <v>185</v>
      </c>
      <c r="D110" s="16" t="s">
        <v>118</v>
      </c>
      <c r="E110" s="29" t="s">
        <v>164</v>
      </c>
      <c r="F110" s="17" t="s">
        <v>25</v>
      </c>
      <c r="G110" s="18">
        <v>200000</v>
      </c>
    </row>
    <row r="111" spans="1:7" ht="15" x14ac:dyDescent="0.2">
      <c r="A111" s="24">
        <v>18</v>
      </c>
      <c r="B111" s="24">
        <v>87505</v>
      </c>
      <c r="C111" s="16" t="s">
        <v>186</v>
      </c>
      <c r="D111" s="16" t="s">
        <v>80</v>
      </c>
      <c r="E111" s="29" t="s">
        <v>164</v>
      </c>
      <c r="F111" s="17" t="s">
        <v>25</v>
      </c>
      <c r="G111" s="18">
        <v>814605</v>
      </c>
    </row>
    <row r="112" spans="1:7" ht="15" x14ac:dyDescent="0.2">
      <c r="A112" s="24">
        <v>19</v>
      </c>
      <c r="B112" s="24">
        <v>87507</v>
      </c>
      <c r="C112" s="16" t="s">
        <v>187</v>
      </c>
      <c r="D112" s="16" t="s">
        <v>118</v>
      </c>
      <c r="E112" s="29" t="s">
        <v>164</v>
      </c>
      <c r="F112" s="17" t="s">
        <v>25</v>
      </c>
      <c r="G112" s="18">
        <v>500000</v>
      </c>
    </row>
    <row r="113" spans="1:7" ht="15" x14ac:dyDescent="0.2">
      <c r="A113" s="24">
        <v>20</v>
      </c>
      <c r="B113" s="24">
        <v>87514</v>
      </c>
      <c r="C113" s="16" t="s">
        <v>188</v>
      </c>
      <c r="D113" s="16" t="s">
        <v>172</v>
      </c>
      <c r="E113" s="29" t="s">
        <v>164</v>
      </c>
      <c r="F113" s="17" t="s">
        <v>25</v>
      </c>
      <c r="G113" s="18">
        <v>600000</v>
      </c>
    </row>
    <row r="114" spans="1:7" ht="15" x14ac:dyDescent="0.2">
      <c r="A114" s="24">
        <v>21</v>
      </c>
      <c r="B114" s="24">
        <v>87515</v>
      </c>
      <c r="C114" s="16" t="s">
        <v>189</v>
      </c>
      <c r="D114" s="16" t="s">
        <v>118</v>
      </c>
      <c r="E114" s="29" t="s">
        <v>164</v>
      </c>
      <c r="F114" s="17" t="s">
        <v>25</v>
      </c>
      <c r="G114" s="18">
        <v>1000000</v>
      </c>
    </row>
    <row r="115" spans="1:7" ht="15" x14ac:dyDescent="0.2">
      <c r="A115" s="24">
        <v>22</v>
      </c>
      <c r="B115" s="24">
        <v>87516</v>
      </c>
      <c r="C115" s="16" t="s">
        <v>190</v>
      </c>
      <c r="D115" s="16" t="s">
        <v>118</v>
      </c>
      <c r="E115" s="29" t="s">
        <v>164</v>
      </c>
      <c r="F115" s="17" t="s">
        <v>25</v>
      </c>
      <c r="G115" s="18">
        <v>5000000</v>
      </c>
    </row>
    <row r="116" spans="1:7" ht="15" x14ac:dyDescent="0.2">
      <c r="A116" s="24">
        <v>23</v>
      </c>
      <c r="B116" s="24">
        <v>87517</v>
      </c>
      <c r="C116" s="16" t="s">
        <v>191</v>
      </c>
      <c r="D116" s="16" t="s">
        <v>118</v>
      </c>
      <c r="E116" s="29" t="s">
        <v>164</v>
      </c>
      <c r="F116" s="17" t="s">
        <v>25</v>
      </c>
      <c r="G116" s="18">
        <v>500000</v>
      </c>
    </row>
    <row r="117" spans="1:7" ht="15" x14ac:dyDescent="0.2">
      <c r="A117" s="24">
        <v>24</v>
      </c>
      <c r="B117" s="24">
        <v>87518</v>
      </c>
      <c r="C117" s="16" t="s">
        <v>192</v>
      </c>
      <c r="D117" s="16" t="s">
        <v>193</v>
      </c>
      <c r="E117" s="29" t="s">
        <v>164</v>
      </c>
      <c r="F117" s="17" t="s">
        <v>25</v>
      </c>
      <c r="G117" s="18">
        <v>1500000</v>
      </c>
    </row>
    <row r="118" spans="1:7" ht="15" x14ac:dyDescent="0.2">
      <c r="A118" s="24">
        <v>25</v>
      </c>
      <c r="B118" s="24">
        <v>87520</v>
      </c>
      <c r="C118" s="16" t="s">
        <v>194</v>
      </c>
      <c r="D118" s="16" t="s">
        <v>132</v>
      </c>
      <c r="E118" s="29" t="s">
        <v>164</v>
      </c>
      <c r="F118" s="17" t="s">
        <v>25</v>
      </c>
      <c r="G118" s="18">
        <v>500000</v>
      </c>
    </row>
    <row r="119" spans="1:7" ht="15" x14ac:dyDescent="0.2">
      <c r="A119" s="24">
        <v>26</v>
      </c>
      <c r="B119" s="24">
        <v>87536</v>
      </c>
      <c r="C119" s="16" t="s">
        <v>195</v>
      </c>
      <c r="D119" s="16" t="s">
        <v>118</v>
      </c>
      <c r="E119" s="29" t="s">
        <v>196</v>
      </c>
      <c r="F119" s="17" t="s">
        <v>25</v>
      </c>
      <c r="G119" s="18">
        <v>5500000</v>
      </c>
    </row>
    <row r="120" spans="1:7" ht="15" x14ac:dyDescent="0.2">
      <c r="A120" s="24">
        <v>27</v>
      </c>
      <c r="B120" s="24">
        <v>87537</v>
      </c>
      <c r="C120" s="16" t="s">
        <v>197</v>
      </c>
      <c r="D120" s="16" t="s">
        <v>60</v>
      </c>
      <c r="E120" s="29" t="s">
        <v>196</v>
      </c>
      <c r="F120" s="17" t="s">
        <v>25</v>
      </c>
      <c r="G120" s="18">
        <v>4503585.33</v>
      </c>
    </row>
    <row r="121" spans="1:7" ht="15" x14ac:dyDescent="0.2">
      <c r="A121" s="24">
        <v>28</v>
      </c>
      <c r="B121" s="24">
        <v>87538</v>
      </c>
      <c r="C121" s="16" t="s">
        <v>198</v>
      </c>
      <c r="D121" s="16" t="s">
        <v>128</v>
      </c>
      <c r="E121" s="29" t="s">
        <v>196</v>
      </c>
      <c r="F121" s="17" t="s">
        <v>25</v>
      </c>
      <c r="G121" s="18">
        <v>23552449.23</v>
      </c>
    </row>
    <row r="122" spans="1:7" ht="15" x14ac:dyDescent="0.2">
      <c r="A122" s="24">
        <v>29</v>
      </c>
      <c r="B122" s="24">
        <v>87539</v>
      </c>
      <c r="C122" s="16" t="s">
        <v>199</v>
      </c>
      <c r="D122" s="16" t="s">
        <v>200</v>
      </c>
      <c r="E122" s="29" t="s">
        <v>196</v>
      </c>
      <c r="F122" s="17" t="s">
        <v>25</v>
      </c>
      <c r="G122" s="18">
        <v>950000</v>
      </c>
    </row>
    <row r="123" spans="1:7" ht="15" x14ac:dyDescent="0.2">
      <c r="A123" s="24">
        <v>30</v>
      </c>
      <c r="B123" s="24">
        <v>87540</v>
      </c>
      <c r="C123" s="16" t="s">
        <v>201</v>
      </c>
      <c r="D123" s="16" t="s">
        <v>202</v>
      </c>
      <c r="E123" s="29" t="s">
        <v>196</v>
      </c>
      <c r="F123" s="17" t="s">
        <v>25</v>
      </c>
      <c r="G123" s="18">
        <v>10416221</v>
      </c>
    </row>
    <row r="124" spans="1:7" ht="15" x14ac:dyDescent="0.2">
      <c r="A124" s="24">
        <v>31</v>
      </c>
      <c r="B124" s="24">
        <v>87541</v>
      </c>
      <c r="C124" s="16" t="s">
        <v>203</v>
      </c>
      <c r="D124" s="16" t="s">
        <v>86</v>
      </c>
      <c r="E124" s="29" t="s">
        <v>196</v>
      </c>
      <c r="F124" s="17" t="s">
        <v>25</v>
      </c>
      <c r="G124" s="18">
        <v>4200000</v>
      </c>
    </row>
    <row r="125" spans="1:7" ht="15" x14ac:dyDescent="0.2">
      <c r="A125" s="24">
        <v>32</v>
      </c>
      <c r="B125" s="24">
        <v>87542</v>
      </c>
      <c r="C125" s="16" t="s">
        <v>204</v>
      </c>
      <c r="D125" s="16" t="s">
        <v>128</v>
      </c>
      <c r="E125" s="29" t="s">
        <v>196</v>
      </c>
      <c r="F125" s="17" t="s">
        <v>25</v>
      </c>
      <c r="G125" s="18">
        <v>2000000</v>
      </c>
    </row>
    <row r="126" spans="1:7" ht="15" x14ac:dyDescent="0.2">
      <c r="A126" s="24">
        <v>33</v>
      </c>
      <c r="B126" s="24">
        <v>87544</v>
      </c>
      <c r="C126" s="16" t="s">
        <v>205</v>
      </c>
      <c r="D126" s="16" t="s">
        <v>118</v>
      </c>
      <c r="E126" s="29" t="s">
        <v>196</v>
      </c>
      <c r="F126" s="17" t="s">
        <v>25</v>
      </c>
      <c r="G126" s="18">
        <v>2196414.67</v>
      </c>
    </row>
    <row r="127" spans="1:7" ht="15" x14ac:dyDescent="0.2">
      <c r="A127" s="24">
        <v>34</v>
      </c>
      <c r="B127" s="24">
        <v>87547</v>
      </c>
      <c r="C127" s="16" t="s">
        <v>206</v>
      </c>
      <c r="D127" s="16" t="s">
        <v>122</v>
      </c>
      <c r="E127" s="29" t="s">
        <v>164</v>
      </c>
      <c r="F127" s="17" t="s">
        <v>25</v>
      </c>
      <c r="G127" s="18">
        <v>1529209</v>
      </c>
    </row>
    <row r="128" spans="1:7" ht="15" x14ac:dyDescent="0.2">
      <c r="A128" s="24">
        <v>35</v>
      </c>
      <c r="B128" s="24">
        <v>87560</v>
      </c>
      <c r="C128" s="16" t="s">
        <v>207</v>
      </c>
      <c r="D128" s="16" t="s">
        <v>172</v>
      </c>
      <c r="E128" s="29" t="s">
        <v>164</v>
      </c>
      <c r="F128" s="17" t="s">
        <v>25</v>
      </c>
      <c r="G128" s="18">
        <v>800000</v>
      </c>
    </row>
    <row r="129" spans="1:7" ht="15" x14ac:dyDescent="0.2">
      <c r="A129" s="24">
        <v>36</v>
      </c>
      <c r="B129" s="24">
        <v>87561</v>
      </c>
      <c r="C129" s="16" t="s">
        <v>208</v>
      </c>
      <c r="D129" s="16" t="s">
        <v>175</v>
      </c>
      <c r="E129" s="29" t="s">
        <v>164</v>
      </c>
      <c r="F129" s="17" t="s">
        <v>25</v>
      </c>
      <c r="G129" s="18">
        <v>800000</v>
      </c>
    </row>
    <row r="130" spans="1:7" ht="15" x14ac:dyDescent="0.2">
      <c r="A130" s="24">
        <v>37</v>
      </c>
      <c r="B130" s="24">
        <v>87562</v>
      </c>
      <c r="C130" s="16" t="s">
        <v>209</v>
      </c>
      <c r="D130" s="16" t="s">
        <v>210</v>
      </c>
      <c r="E130" s="29" t="s">
        <v>164</v>
      </c>
      <c r="F130" s="17" t="s">
        <v>25</v>
      </c>
      <c r="G130" s="18">
        <v>400000</v>
      </c>
    </row>
    <row r="131" spans="1:7" ht="15" x14ac:dyDescent="0.2">
      <c r="A131" s="24">
        <v>38</v>
      </c>
      <c r="B131" s="24">
        <v>87563</v>
      </c>
      <c r="C131" s="16" t="s">
        <v>211</v>
      </c>
      <c r="D131" s="16" t="s">
        <v>118</v>
      </c>
      <c r="E131" s="29" t="s">
        <v>164</v>
      </c>
      <c r="F131" s="17" t="s">
        <v>25</v>
      </c>
      <c r="G131" s="18">
        <v>150000</v>
      </c>
    </row>
    <row r="132" spans="1:7" ht="15" x14ac:dyDescent="0.2">
      <c r="A132" s="24">
        <v>39</v>
      </c>
      <c r="B132" s="24">
        <v>87564</v>
      </c>
      <c r="C132" s="16" t="s">
        <v>212</v>
      </c>
      <c r="D132" s="16" t="s">
        <v>118</v>
      </c>
      <c r="E132" s="29" t="s">
        <v>164</v>
      </c>
      <c r="F132" s="17" t="s">
        <v>25</v>
      </c>
      <c r="G132" s="18">
        <v>200000</v>
      </c>
    </row>
    <row r="133" spans="1:7" ht="15" x14ac:dyDescent="0.2">
      <c r="A133" s="24">
        <v>40</v>
      </c>
      <c r="B133" s="24">
        <v>87565</v>
      </c>
      <c r="C133" s="16" t="s">
        <v>213</v>
      </c>
      <c r="D133" s="16" t="s">
        <v>118</v>
      </c>
      <c r="E133" s="29" t="s">
        <v>164</v>
      </c>
      <c r="F133" s="17" t="s">
        <v>25</v>
      </c>
      <c r="G133" s="18">
        <v>300000</v>
      </c>
    </row>
    <row r="134" spans="1:7" ht="15" x14ac:dyDescent="0.2">
      <c r="A134" s="24">
        <v>41</v>
      </c>
      <c r="B134" s="24">
        <v>87566</v>
      </c>
      <c r="C134" s="16" t="s">
        <v>214</v>
      </c>
      <c r="D134" s="16" t="s">
        <v>215</v>
      </c>
      <c r="E134" s="29" t="s">
        <v>164</v>
      </c>
      <c r="F134" s="17" t="s">
        <v>25</v>
      </c>
      <c r="G134" s="18">
        <v>286817</v>
      </c>
    </row>
    <row r="135" spans="1:7" ht="15" x14ac:dyDescent="0.2">
      <c r="A135" s="24">
        <v>42</v>
      </c>
      <c r="B135" s="24">
        <v>87567</v>
      </c>
      <c r="C135" s="16" t="s">
        <v>216</v>
      </c>
      <c r="D135" s="16" t="s">
        <v>16</v>
      </c>
      <c r="E135" s="29" t="s">
        <v>164</v>
      </c>
      <c r="F135" s="17" t="s">
        <v>25</v>
      </c>
      <c r="G135" s="18">
        <v>471585</v>
      </c>
    </row>
    <row r="136" spans="1:7" ht="15" x14ac:dyDescent="0.2">
      <c r="A136" s="24">
        <v>43</v>
      </c>
      <c r="B136" s="24">
        <v>87568</v>
      </c>
      <c r="C136" s="16" t="s">
        <v>217</v>
      </c>
      <c r="D136" s="16" t="s">
        <v>68</v>
      </c>
      <c r="E136" s="29" t="s">
        <v>164</v>
      </c>
      <c r="F136" s="17" t="s">
        <v>25</v>
      </c>
      <c r="G136" s="18">
        <v>2000000</v>
      </c>
    </row>
    <row r="137" spans="1:7" ht="15" x14ac:dyDescent="0.2">
      <c r="A137" s="24">
        <v>44</v>
      </c>
      <c r="B137" s="24">
        <v>87569</v>
      </c>
      <c r="C137" s="16" t="s">
        <v>218</v>
      </c>
      <c r="D137" s="16" t="s">
        <v>118</v>
      </c>
      <c r="E137" s="29" t="s">
        <v>164</v>
      </c>
      <c r="F137" s="17" t="s">
        <v>25</v>
      </c>
      <c r="G137" s="18">
        <v>250000</v>
      </c>
    </row>
    <row r="138" spans="1:7" ht="15" x14ac:dyDescent="0.2">
      <c r="A138" s="24">
        <v>45</v>
      </c>
      <c r="B138" s="24">
        <v>87570</v>
      </c>
      <c r="C138" s="16" t="s">
        <v>219</v>
      </c>
      <c r="D138" s="16" t="s">
        <v>138</v>
      </c>
      <c r="E138" s="29" t="s">
        <v>164</v>
      </c>
      <c r="F138" s="17" t="s">
        <v>25</v>
      </c>
      <c r="G138" s="18">
        <v>600000</v>
      </c>
    </row>
    <row r="139" spans="1:7" ht="15" x14ac:dyDescent="0.2">
      <c r="A139" s="24">
        <v>46</v>
      </c>
      <c r="B139" s="24">
        <v>87571</v>
      </c>
      <c r="C139" s="16" t="s">
        <v>220</v>
      </c>
      <c r="D139" s="16" t="s">
        <v>118</v>
      </c>
      <c r="E139" s="29" t="s">
        <v>164</v>
      </c>
      <c r="F139" s="17" t="s">
        <v>25</v>
      </c>
      <c r="G139" s="18">
        <v>50000</v>
      </c>
    </row>
    <row r="140" spans="1:7" ht="15" x14ac:dyDescent="0.2">
      <c r="A140" s="24">
        <v>47</v>
      </c>
      <c r="B140" s="24">
        <v>87572</v>
      </c>
      <c r="C140" s="16" t="s">
        <v>221</v>
      </c>
      <c r="D140" s="16" t="s">
        <v>118</v>
      </c>
      <c r="E140" s="29" t="s">
        <v>164</v>
      </c>
      <c r="F140" s="17" t="s">
        <v>25</v>
      </c>
      <c r="G140" s="18">
        <v>500000</v>
      </c>
    </row>
    <row r="141" spans="1:7" ht="15" x14ac:dyDescent="0.2">
      <c r="A141" s="24">
        <v>48</v>
      </c>
      <c r="B141" s="24">
        <v>87575</v>
      </c>
      <c r="C141" s="16" t="s">
        <v>222</v>
      </c>
      <c r="D141" s="16" t="s">
        <v>223</v>
      </c>
      <c r="E141" s="29" t="s">
        <v>164</v>
      </c>
      <c r="F141" s="17" t="s">
        <v>25</v>
      </c>
      <c r="G141" s="18">
        <v>1000000</v>
      </c>
    </row>
    <row r="142" spans="1:7" ht="15" x14ac:dyDescent="0.2">
      <c r="A142" s="24">
        <v>49</v>
      </c>
      <c r="B142" s="24">
        <v>87577</v>
      </c>
      <c r="C142" s="16" t="s">
        <v>224</v>
      </c>
      <c r="D142" s="16" t="s">
        <v>118</v>
      </c>
      <c r="E142" s="29" t="s">
        <v>164</v>
      </c>
      <c r="F142" s="17" t="s">
        <v>25</v>
      </c>
      <c r="G142" s="18">
        <v>100000</v>
      </c>
    </row>
    <row r="143" spans="1:7" ht="15" x14ac:dyDescent="0.2">
      <c r="A143" s="24">
        <v>50</v>
      </c>
      <c r="B143" s="24">
        <v>87578</v>
      </c>
      <c r="C143" s="16" t="s">
        <v>225</v>
      </c>
      <c r="D143" s="16" t="s">
        <v>80</v>
      </c>
      <c r="E143" s="29" t="s">
        <v>164</v>
      </c>
      <c r="F143" s="17" t="s">
        <v>25</v>
      </c>
      <c r="G143" s="18">
        <v>1000000</v>
      </c>
    </row>
    <row r="144" spans="1:7" ht="15" x14ac:dyDescent="0.2">
      <c r="A144" s="24">
        <v>51</v>
      </c>
      <c r="B144" s="24">
        <v>87583</v>
      </c>
      <c r="C144" s="16" t="s">
        <v>226</v>
      </c>
      <c r="D144" s="16" t="s">
        <v>227</v>
      </c>
      <c r="E144" s="29" t="s">
        <v>164</v>
      </c>
      <c r="F144" s="17" t="s">
        <v>25</v>
      </c>
      <c r="G144" s="18">
        <v>550000</v>
      </c>
    </row>
    <row r="145" spans="1:7" ht="15" x14ac:dyDescent="0.2">
      <c r="A145" s="24">
        <v>52</v>
      </c>
      <c r="B145" s="24">
        <v>87603</v>
      </c>
      <c r="C145" s="16" t="s">
        <v>228</v>
      </c>
      <c r="D145" s="16" t="s">
        <v>122</v>
      </c>
      <c r="E145" s="29" t="s">
        <v>164</v>
      </c>
      <c r="F145" s="17" t="s">
        <v>25</v>
      </c>
      <c r="G145" s="18">
        <v>1000000</v>
      </c>
    </row>
    <row r="146" spans="1:7" ht="15" x14ac:dyDescent="0.2">
      <c r="A146" s="24">
        <v>53</v>
      </c>
      <c r="B146" s="24">
        <v>87607</v>
      </c>
      <c r="C146" s="16" t="s">
        <v>229</v>
      </c>
      <c r="D146" s="16" t="s">
        <v>128</v>
      </c>
      <c r="E146" s="29" t="s">
        <v>164</v>
      </c>
      <c r="F146" s="17" t="s">
        <v>25</v>
      </c>
      <c r="G146" s="18">
        <v>2150000</v>
      </c>
    </row>
    <row r="147" spans="1:7" ht="15" x14ac:dyDescent="0.2">
      <c r="A147" s="24">
        <v>54</v>
      </c>
      <c r="B147" s="24">
        <v>87611</v>
      </c>
      <c r="C147" s="16" t="s">
        <v>230</v>
      </c>
      <c r="D147" s="16" t="s">
        <v>231</v>
      </c>
      <c r="E147" s="29" t="s">
        <v>164</v>
      </c>
      <c r="F147" s="17" t="s">
        <v>25</v>
      </c>
      <c r="G147" s="18">
        <v>1000000</v>
      </c>
    </row>
    <row r="148" spans="1:7" ht="15" x14ac:dyDescent="0.2">
      <c r="A148" s="24">
        <v>55</v>
      </c>
      <c r="B148" s="24">
        <v>87612</v>
      </c>
      <c r="C148" s="16" t="s">
        <v>232</v>
      </c>
      <c r="D148" s="16" t="s">
        <v>172</v>
      </c>
      <c r="E148" s="29" t="s">
        <v>164</v>
      </c>
      <c r="F148" s="17" t="s">
        <v>25</v>
      </c>
      <c r="G148" s="18">
        <v>1000000</v>
      </c>
    </row>
    <row r="149" spans="1:7" ht="15" x14ac:dyDescent="0.2">
      <c r="A149" s="24">
        <v>56</v>
      </c>
      <c r="B149" s="24">
        <v>87613</v>
      </c>
      <c r="C149" s="16" t="s">
        <v>233</v>
      </c>
      <c r="D149" s="16" t="s">
        <v>60</v>
      </c>
      <c r="E149" s="29" t="s">
        <v>164</v>
      </c>
      <c r="F149" s="17" t="s">
        <v>234</v>
      </c>
      <c r="G149" s="18">
        <v>2500000</v>
      </c>
    </row>
    <row r="150" spans="1:7" s="11" customFormat="1" ht="18" x14ac:dyDescent="0.25">
      <c r="A150" s="26">
        <v>56</v>
      </c>
      <c r="B150" s="42"/>
      <c r="C150" s="9" t="s">
        <v>235</v>
      </c>
      <c r="D150" s="8"/>
      <c r="E150" s="31"/>
      <c r="F150" s="10"/>
      <c r="G150" s="22">
        <f>SUM(G94:G149)</f>
        <v>107686145.23</v>
      </c>
    </row>
    <row r="152" spans="1:7" ht="50.25" customHeight="1" x14ac:dyDescent="0.2">
      <c r="A152" s="1" t="s">
        <v>2</v>
      </c>
      <c r="B152" s="2" t="s">
        <v>3</v>
      </c>
      <c r="C152" s="1" t="s">
        <v>236</v>
      </c>
      <c r="D152" s="1" t="s">
        <v>5</v>
      </c>
      <c r="E152" s="1" t="s">
        <v>6</v>
      </c>
      <c r="F152" s="3" t="s">
        <v>7</v>
      </c>
      <c r="G152" s="4" t="s">
        <v>8</v>
      </c>
    </row>
    <row r="153" spans="1:7" ht="15" x14ac:dyDescent="0.2">
      <c r="A153" s="24">
        <v>1</v>
      </c>
      <c r="B153" s="24">
        <v>72015</v>
      </c>
      <c r="C153" s="16" t="s">
        <v>237</v>
      </c>
      <c r="D153" s="16" t="s">
        <v>200</v>
      </c>
      <c r="E153" s="29" t="s">
        <v>149</v>
      </c>
      <c r="F153" s="17">
        <v>45900</v>
      </c>
      <c r="G153" s="18">
        <v>39190118.399999999</v>
      </c>
    </row>
    <row r="154" spans="1:7" ht="15" x14ac:dyDescent="0.2">
      <c r="A154" s="24">
        <v>2</v>
      </c>
      <c r="B154" s="24">
        <v>72321</v>
      </c>
      <c r="C154" s="16" t="s">
        <v>238</v>
      </c>
      <c r="D154" s="16" t="s">
        <v>200</v>
      </c>
      <c r="E154" s="29" t="s">
        <v>149</v>
      </c>
      <c r="F154" s="17">
        <v>45900</v>
      </c>
      <c r="G154" s="18">
        <v>37820.9</v>
      </c>
    </row>
    <row r="155" spans="1:7" ht="15" x14ac:dyDescent="0.2">
      <c r="A155" s="24">
        <v>3</v>
      </c>
      <c r="B155" s="24">
        <v>72322</v>
      </c>
      <c r="C155" s="16" t="s">
        <v>239</v>
      </c>
      <c r="D155" s="16" t="s">
        <v>200</v>
      </c>
      <c r="E155" s="29" t="s">
        <v>164</v>
      </c>
      <c r="F155" s="17">
        <v>45900</v>
      </c>
      <c r="G155" s="18">
        <v>737494</v>
      </c>
    </row>
    <row r="156" spans="1:7" ht="15" x14ac:dyDescent="0.2">
      <c r="A156" s="24">
        <v>4</v>
      </c>
      <c r="B156" s="24">
        <v>72323</v>
      </c>
      <c r="C156" s="16" t="s">
        <v>240</v>
      </c>
      <c r="D156" s="16" t="s">
        <v>200</v>
      </c>
      <c r="E156" s="29" t="s">
        <v>149</v>
      </c>
      <c r="F156" s="17">
        <v>45900</v>
      </c>
      <c r="G156" s="18">
        <v>276354.96999999997</v>
      </c>
    </row>
    <row r="157" spans="1:7" ht="15" x14ac:dyDescent="0.2">
      <c r="A157" s="24">
        <v>5</v>
      </c>
      <c r="B157" s="24">
        <v>72324</v>
      </c>
      <c r="C157" s="16" t="s">
        <v>241</v>
      </c>
      <c r="D157" s="16" t="s">
        <v>200</v>
      </c>
      <c r="E157" s="29" t="s">
        <v>149</v>
      </c>
      <c r="F157" s="17">
        <v>45900</v>
      </c>
      <c r="G157" s="18">
        <v>185752.62</v>
      </c>
    </row>
    <row r="158" spans="1:7" ht="15" x14ac:dyDescent="0.2">
      <c r="A158" s="24">
        <v>6</v>
      </c>
      <c r="B158" s="24">
        <v>72325</v>
      </c>
      <c r="C158" s="16" t="s">
        <v>242</v>
      </c>
      <c r="D158" s="16" t="s">
        <v>200</v>
      </c>
      <c r="E158" s="29" t="s">
        <v>149</v>
      </c>
      <c r="F158" s="17">
        <v>45900</v>
      </c>
      <c r="G158" s="18">
        <v>2000000</v>
      </c>
    </row>
    <row r="159" spans="1:7" ht="15" x14ac:dyDescent="0.2">
      <c r="A159" s="24">
        <v>7</v>
      </c>
      <c r="B159" s="24">
        <v>72326</v>
      </c>
      <c r="C159" s="16" t="s">
        <v>243</v>
      </c>
      <c r="D159" s="16" t="s">
        <v>200</v>
      </c>
      <c r="E159" s="29" t="s">
        <v>149</v>
      </c>
      <c r="F159" s="17">
        <v>45900</v>
      </c>
      <c r="G159" s="18">
        <v>310911.13</v>
      </c>
    </row>
    <row r="160" spans="1:7" ht="15" x14ac:dyDescent="0.2">
      <c r="A160" s="24">
        <v>8</v>
      </c>
      <c r="B160" s="24">
        <v>72327</v>
      </c>
      <c r="C160" s="16" t="s">
        <v>244</v>
      </c>
      <c r="D160" s="16" t="s">
        <v>200</v>
      </c>
      <c r="E160" s="29" t="s">
        <v>149</v>
      </c>
      <c r="F160" s="17">
        <v>45900</v>
      </c>
      <c r="G160" s="18">
        <v>2544011.13</v>
      </c>
    </row>
    <row r="161" spans="1:7" s="11" customFormat="1" ht="18" x14ac:dyDescent="0.25">
      <c r="A161" s="26">
        <v>8</v>
      </c>
      <c r="B161" s="42"/>
      <c r="C161" s="9" t="s">
        <v>245</v>
      </c>
      <c r="D161" s="8"/>
      <c r="E161" s="31"/>
      <c r="F161" s="10"/>
      <c r="G161" s="22">
        <f>SUM(G153:G160)</f>
        <v>45282463.149999999</v>
      </c>
    </row>
    <row r="163" spans="1:7" ht="50.25" customHeight="1" x14ac:dyDescent="0.2">
      <c r="A163" s="1" t="s">
        <v>2</v>
      </c>
      <c r="B163" s="2" t="s">
        <v>3</v>
      </c>
      <c r="C163" s="1" t="s">
        <v>246</v>
      </c>
      <c r="D163" s="1" t="s">
        <v>5</v>
      </c>
      <c r="E163" s="1" t="s">
        <v>6</v>
      </c>
      <c r="F163" s="3" t="s">
        <v>7</v>
      </c>
      <c r="G163" s="4" t="s">
        <v>8</v>
      </c>
    </row>
    <row r="164" spans="1:7" s="40" customFormat="1" ht="15" x14ac:dyDescent="0.25">
      <c r="A164" s="36">
        <v>1</v>
      </c>
      <c r="B164" s="36">
        <v>83332</v>
      </c>
      <c r="C164" s="37" t="s">
        <v>247</v>
      </c>
      <c r="D164" s="37" t="s">
        <v>248</v>
      </c>
      <c r="E164" s="29" t="s">
        <v>249</v>
      </c>
      <c r="F164" s="38" t="s">
        <v>25</v>
      </c>
      <c r="G164" s="39">
        <v>8503919.9299999997</v>
      </c>
    </row>
    <row r="165" spans="1:7" s="40" customFormat="1" ht="15" x14ac:dyDescent="0.25">
      <c r="A165" s="36">
        <v>2</v>
      </c>
      <c r="B165" s="36">
        <v>83414</v>
      </c>
      <c r="C165" s="37" t="s">
        <v>250</v>
      </c>
      <c r="D165" s="37" t="s">
        <v>251</v>
      </c>
      <c r="E165" s="29" t="s">
        <v>249</v>
      </c>
      <c r="F165" s="38" t="s">
        <v>25</v>
      </c>
      <c r="G165" s="39">
        <v>1302840</v>
      </c>
    </row>
    <row r="166" spans="1:7" s="40" customFormat="1" ht="15" x14ac:dyDescent="0.25">
      <c r="A166" s="36">
        <v>3</v>
      </c>
      <c r="B166" s="36">
        <v>83584</v>
      </c>
      <c r="C166" s="37" t="s">
        <v>252</v>
      </c>
      <c r="D166" s="37" t="s">
        <v>253</v>
      </c>
      <c r="E166" s="29" t="s">
        <v>254</v>
      </c>
      <c r="F166" s="38" t="s">
        <v>25</v>
      </c>
      <c r="G166" s="39">
        <v>500000</v>
      </c>
    </row>
    <row r="167" spans="1:7" s="40" customFormat="1" ht="15" x14ac:dyDescent="0.25">
      <c r="A167" s="36">
        <v>4</v>
      </c>
      <c r="B167" s="36">
        <v>83593</v>
      </c>
      <c r="C167" s="37" t="s">
        <v>255</v>
      </c>
      <c r="D167" s="37" t="s">
        <v>256</v>
      </c>
      <c r="E167" s="29" t="s">
        <v>257</v>
      </c>
      <c r="F167" s="38" t="s">
        <v>25</v>
      </c>
      <c r="G167" s="39">
        <v>348080</v>
      </c>
    </row>
    <row r="168" spans="1:7" s="40" customFormat="1" ht="15" x14ac:dyDescent="0.25">
      <c r="A168" s="36">
        <v>5</v>
      </c>
      <c r="B168" s="36">
        <v>83605</v>
      </c>
      <c r="C168" s="37" t="s">
        <v>258</v>
      </c>
      <c r="D168" s="37" t="s">
        <v>259</v>
      </c>
      <c r="E168" s="29" t="s">
        <v>260</v>
      </c>
      <c r="F168" s="38" t="s">
        <v>25</v>
      </c>
      <c r="G168" s="39">
        <v>1178334.3999999999</v>
      </c>
    </row>
    <row r="169" spans="1:7" s="40" customFormat="1" ht="15" x14ac:dyDescent="0.25">
      <c r="A169" s="36">
        <v>6</v>
      </c>
      <c r="B169" s="36">
        <v>83615</v>
      </c>
      <c r="C169" s="37" t="s">
        <v>261</v>
      </c>
      <c r="D169" s="37" t="s">
        <v>142</v>
      </c>
      <c r="E169" s="29" t="s">
        <v>262</v>
      </c>
      <c r="F169" s="38" t="s">
        <v>25</v>
      </c>
      <c r="G169" s="39">
        <v>111524.2</v>
      </c>
    </row>
    <row r="170" spans="1:7" s="40" customFormat="1" ht="15" x14ac:dyDescent="0.25">
      <c r="A170" s="36">
        <v>7</v>
      </c>
      <c r="B170" s="36">
        <v>83638</v>
      </c>
      <c r="C170" s="37" t="s">
        <v>263</v>
      </c>
      <c r="D170" s="37" t="s">
        <v>264</v>
      </c>
      <c r="E170" s="29" t="s">
        <v>265</v>
      </c>
      <c r="F170" s="38" t="s">
        <v>266</v>
      </c>
      <c r="G170" s="39">
        <v>561474</v>
      </c>
    </row>
    <row r="171" spans="1:7" s="40" customFormat="1" ht="15" x14ac:dyDescent="0.25">
      <c r="A171" s="36">
        <v>8</v>
      </c>
      <c r="B171" s="36">
        <v>83664</v>
      </c>
      <c r="C171" s="37" t="s">
        <v>267</v>
      </c>
      <c r="D171" s="37" t="s">
        <v>132</v>
      </c>
      <c r="E171" s="29" t="s">
        <v>268</v>
      </c>
      <c r="F171" s="38" t="s">
        <v>25</v>
      </c>
      <c r="G171" s="39">
        <v>329151.25</v>
      </c>
    </row>
    <row r="172" spans="1:7" s="40" customFormat="1" ht="15" x14ac:dyDescent="0.25">
      <c r="A172" s="36">
        <v>9</v>
      </c>
      <c r="B172" s="36">
        <v>83670</v>
      </c>
      <c r="C172" s="37" t="s">
        <v>269</v>
      </c>
      <c r="D172" s="37" t="s">
        <v>270</v>
      </c>
      <c r="E172" s="29" t="s">
        <v>260</v>
      </c>
      <c r="F172" s="38">
        <v>45647</v>
      </c>
      <c r="G172" s="39">
        <v>2690402.44</v>
      </c>
    </row>
    <row r="173" spans="1:7" s="40" customFormat="1" ht="15" x14ac:dyDescent="0.25">
      <c r="A173" s="36">
        <v>10</v>
      </c>
      <c r="B173" s="36">
        <v>83688</v>
      </c>
      <c r="C173" s="37" t="s">
        <v>271</v>
      </c>
      <c r="D173" s="37" t="s">
        <v>272</v>
      </c>
      <c r="E173" s="29" t="s">
        <v>273</v>
      </c>
      <c r="F173" s="38">
        <v>46387</v>
      </c>
      <c r="G173" s="39">
        <v>2138778</v>
      </c>
    </row>
    <row r="174" spans="1:7" s="40" customFormat="1" ht="15" x14ac:dyDescent="0.25">
      <c r="A174" s="36">
        <v>11</v>
      </c>
      <c r="B174" s="36">
        <v>83692</v>
      </c>
      <c r="C174" s="37" t="s">
        <v>274</v>
      </c>
      <c r="D174" s="37" t="s">
        <v>272</v>
      </c>
      <c r="E174" s="29" t="s">
        <v>273</v>
      </c>
      <c r="F174" s="38">
        <v>46265</v>
      </c>
      <c r="G174" s="39">
        <v>3021565.3</v>
      </c>
    </row>
    <row r="175" spans="1:7" s="40" customFormat="1" ht="45" x14ac:dyDescent="0.25">
      <c r="A175" s="29">
        <v>12</v>
      </c>
      <c r="B175" s="29">
        <v>83710</v>
      </c>
      <c r="C175" s="33" t="s">
        <v>275</v>
      </c>
      <c r="D175" s="33" t="s">
        <v>276</v>
      </c>
      <c r="E175" s="29" t="s">
        <v>277</v>
      </c>
      <c r="F175" s="34">
        <v>45768</v>
      </c>
      <c r="G175" s="35">
        <v>90749.82</v>
      </c>
    </row>
    <row r="176" spans="1:7" s="40" customFormat="1" ht="15" x14ac:dyDescent="0.25">
      <c r="A176" s="47">
        <v>13</v>
      </c>
      <c r="B176" s="36">
        <v>86664</v>
      </c>
      <c r="C176" s="37" t="s">
        <v>278</v>
      </c>
      <c r="D176" s="37" t="s">
        <v>279</v>
      </c>
      <c r="E176" s="29" t="s">
        <v>265</v>
      </c>
      <c r="F176" s="38" t="s">
        <v>25</v>
      </c>
      <c r="G176" s="39">
        <v>0</v>
      </c>
    </row>
    <row r="177" spans="1:7" s="40" customFormat="1" ht="15.75" customHeight="1" x14ac:dyDescent="0.25">
      <c r="A177" s="48"/>
      <c r="B177" s="36">
        <v>87025</v>
      </c>
      <c r="C177" s="37" t="s">
        <v>280</v>
      </c>
      <c r="D177" s="37" t="s">
        <v>281</v>
      </c>
      <c r="E177" s="29" t="s">
        <v>265</v>
      </c>
      <c r="F177" s="38" t="s">
        <v>25</v>
      </c>
      <c r="G177" s="39">
        <v>2855107.89</v>
      </c>
    </row>
    <row r="178" spans="1:7" s="40" customFormat="1" ht="15" x14ac:dyDescent="0.25">
      <c r="A178" s="36">
        <v>14</v>
      </c>
      <c r="B178" s="36">
        <v>86708</v>
      </c>
      <c r="C178" s="37" t="s">
        <v>282</v>
      </c>
      <c r="D178" s="37" t="s">
        <v>259</v>
      </c>
      <c r="E178" s="29" t="s">
        <v>260</v>
      </c>
      <c r="F178" s="38">
        <v>45930</v>
      </c>
      <c r="G178" s="39">
        <v>8725494.9600000009</v>
      </c>
    </row>
    <row r="179" spans="1:7" s="40" customFormat="1" ht="15" x14ac:dyDescent="0.25">
      <c r="A179" s="36">
        <v>15</v>
      </c>
      <c r="B179" s="36">
        <v>86756</v>
      </c>
      <c r="C179" s="37" t="s">
        <v>283</v>
      </c>
      <c r="D179" s="37" t="s">
        <v>284</v>
      </c>
      <c r="E179" s="29" t="s">
        <v>285</v>
      </c>
      <c r="F179" s="38">
        <v>46752</v>
      </c>
      <c r="G179" s="39">
        <v>25157360.5</v>
      </c>
    </row>
    <row r="180" spans="1:7" s="40" customFormat="1" ht="15" x14ac:dyDescent="0.25">
      <c r="A180" s="36">
        <v>16</v>
      </c>
      <c r="B180" s="36">
        <v>86759</v>
      </c>
      <c r="C180" s="37" t="s">
        <v>286</v>
      </c>
      <c r="D180" s="37" t="s">
        <v>253</v>
      </c>
      <c r="E180" s="29" t="s">
        <v>287</v>
      </c>
      <c r="F180" s="38" t="s">
        <v>25</v>
      </c>
      <c r="G180" s="39">
        <v>3080149.66</v>
      </c>
    </row>
    <row r="181" spans="1:7" s="40" customFormat="1" ht="15" x14ac:dyDescent="0.25">
      <c r="A181" s="36">
        <v>17</v>
      </c>
      <c r="B181" s="36">
        <v>86881</v>
      </c>
      <c r="C181" s="37" t="s">
        <v>288</v>
      </c>
      <c r="D181" s="37" t="s">
        <v>289</v>
      </c>
      <c r="E181" s="29" t="s">
        <v>290</v>
      </c>
      <c r="F181" s="38">
        <v>45797</v>
      </c>
      <c r="G181" s="39">
        <v>394276</v>
      </c>
    </row>
    <row r="182" spans="1:7" s="40" customFormat="1" ht="15" x14ac:dyDescent="0.25">
      <c r="A182" s="36">
        <v>18</v>
      </c>
      <c r="B182" s="36">
        <v>87049</v>
      </c>
      <c r="C182" s="37" t="s">
        <v>291</v>
      </c>
      <c r="D182" s="37" t="s">
        <v>292</v>
      </c>
      <c r="E182" s="29" t="s">
        <v>293</v>
      </c>
      <c r="F182" s="38">
        <v>46225</v>
      </c>
      <c r="G182" s="39">
        <v>1000000</v>
      </c>
    </row>
    <row r="183" spans="1:7" s="40" customFormat="1" ht="15" x14ac:dyDescent="0.25">
      <c r="A183" s="36">
        <v>19</v>
      </c>
      <c r="B183" s="36">
        <v>87050</v>
      </c>
      <c r="C183" s="37" t="s">
        <v>294</v>
      </c>
      <c r="D183" s="37" t="s">
        <v>16</v>
      </c>
      <c r="E183" s="29" t="s">
        <v>293</v>
      </c>
      <c r="F183" s="38">
        <v>46225</v>
      </c>
      <c r="G183" s="39">
        <v>1000000</v>
      </c>
    </row>
    <row r="184" spans="1:7" s="40" customFormat="1" ht="15" x14ac:dyDescent="0.25">
      <c r="A184" s="36">
        <v>20</v>
      </c>
      <c r="B184" s="36">
        <v>87051</v>
      </c>
      <c r="C184" s="37" t="s">
        <v>295</v>
      </c>
      <c r="D184" s="37" t="s">
        <v>30</v>
      </c>
      <c r="E184" s="29" t="s">
        <v>293</v>
      </c>
      <c r="F184" s="38">
        <v>46225</v>
      </c>
      <c r="G184" s="39">
        <v>1000000</v>
      </c>
    </row>
    <row r="185" spans="1:7" s="40" customFormat="1" ht="15" x14ac:dyDescent="0.25">
      <c r="A185" s="36">
        <v>21</v>
      </c>
      <c r="B185" s="36">
        <v>87052</v>
      </c>
      <c r="C185" s="37" t="s">
        <v>296</v>
      </c>
      <c r="D185" s="37" t="s">
        <v>297</v>
      </c>
      <c r="E185" s="29" t="s">
        <v>293</v>
      </c>
      <c r="F185" s="38">
        <v>46225</v>
      </c>
      <c r="G185" s="39">
        <v>1344000</v>
      </c>
    </row>
    <row r="186" spans="1:7" s="40" customFormat="1" ht="15" x14ac:dyDescent="0.25">
      <c r="A186" s="36">
        <v>22</v>
      </c>
      <c r="B186" s="36">
        <v>87053</v>
      </c>
      <c r="C186" s="37" t="s">
        <v>298</v>
      </c>
      <c r="D186" s="37" t="s">
        <v>299</v>
      </c>
      <c r="E186" s="29" t="s">
        <v>293</v>
      </c>
      <c r="F186" s="38">
        <v>46225</v>
      </c>
      <c r="G186" s="39">
        <v>2988000</v>
      </c>
    </row>
    <row r="187" spans="1:7" s="40" customFormat="1" ht="15" x14ac:dyDescent="0.25">
      <c r="A187" s="36">
        <v>23</v>
      </c>
      <c r="B187" s="36">
        <v>87054</v>
      </c>
      <c r="C187" s="37" t="s">
        <v>300</v>
      </c>
      <c r="D187" s="37" t="s">
        <v>297</v>
      </c>
      <c r="E187" s="29" t="s">
        <v>293</v>
      </c>
      <c r="F187" s="38">
        <v>46225</v>
      </c>
      <c r="G187" s="39">
        <v>5000000</v>
      </c>
    </row>
    <row r="188" spans="1:7" s="40" customFormat="1" ht="15" x14ac:dyDescent="0.25">
      <c r="A188" s="36">
        <v>24</v>
      </c>
      <c r="B188" s="36">
        <v>87141</v>
      </c>
      <c r="C188" s="37" t="s">
        <v>301</v>
      </c>
      <c r="D188" s="37" t="s">
        <v>118</v>
      </c>
      <c r="E188" s="29" t="s">
        <v>302</v>
      </c>
      <c r="F188" s="38">
        <v>46174</v>
      </c>
      <c r="G188" s="39">
        <v>43552147.009999998</v>
      </c>
    </row>
    <row r="189" spans="1:7" s="40" customFormat="1" ht="15" x14ac:dyDescent="0.25">
      <c r="A189" s="36">
        <v>25</v>
      </c>
      <c r="B189" s="36">
        <v>87315</v>
      </c>
      <c r="C189" s="37" t="s">
        <v>303</v>
      </c>
      <c r="D189" s="37" t="s">
        <v>304</v>
      </c>
      <c r="E189" s="29" t="s">
        <v>305</v>
      </c>
      <c r="F189" s="38">
        <v>46008</v>
      </c>
      <c r="G189" s="39">
        <v>1244000</v>
      </c>
    </row>
    <row r="190" spans="1:7" s="40" customFormat="1" ht="15" x14ac:dyDescent="0.25">
      <c r="A190" s="36">
        <v>26</v>
      </c>
      <c r="B190" s="36">
        <v>87353</v>
      </c>
      <c r="C190" s="37" t="s">
        <v>306</v>
      </c>
      <c r="D190" s="37" t="s">
        <v>307</v>
      </c>
      <c r="E190" s="29" t="s">
        <v>308</v>
      </c>
      <c r="F190" s="38" t="s">
        <v>25</v>
      </c>
      <c r="G190" s="39">
        <v>62179.7</v>
      </c>
    </row>
    <row r="191" spans="1:7" s="40" customFormat="1" ht="15" x14ac:dyDescent="0.25">
      <c r="A191" s="36">
        <v>27</v>
      </c>
      <c r="B191" s="36">
        <v>87435</v>
      </c>
      <c r="C191" s="37" t="s">
        <v>309</v>
      </c>
      <c r="D191" s="37" t="s">
        <v>310</v>
      </c>
      <c r="E191" s="29" t="s">
        <v>311</v>
      </c>
      <c r="F191" s="38">
        <v>45747</v>
      </c>
      <c r="G191" s="39">
        <v>395740.2</v>
      </c>
    </row>
    <row r="192" spans="1:7" s="40" customFormat="1" ht="15" x14ac:dyDescent="0.25">
      <c r="A192" s="36">
        <v>28</v>
      </c>
      <c r="B192" s="36">
        <v>87484</v>
      </c>
      <c r="C192" s="37" t="s">
        <v>312</v>
      </c>
      <c r="D192" s="37" t="s">
        <v>256</v>
      </c>
      <c r="E192" s="29" t="s">
        <v>313</v>
      </c>
      <c r="F192" s="38">
        <v>48518</v>
      </c>
      <c r="G192" s="39">
        <v>20000000</v>
      </c>
    </row>
    <row r="193" spans="1:7" s="40" customFormat="1" ht="15" x14ac:dyDescent="0.25">
      <c r="A193" s="36">
        <v>29</v>
      </c>
      <c r="B193" s="36">
        <v>87486</v>
      </c>
      <c r="C193" s="37" t="s">
        <v>314</v>
      </c>
      <c r="D193" s="37" t="s">
        <v>279</v>
      </c>
      <c r="E193" s="29" t="s">
        <v>265</v>
      </c>
      <c r="F193" s="38">
        <v>45695</v>
      </c>
      <c r="G193" s="39">
        <v>232208.64000000001</v>
      </c>
    </row>
    <row r="194" spans="1:7" s="40" customFormat="1" ht="15" x14ac:dyDescent="0.25">
      <c r="A194" s="36">
        <v>30</v>
      </c>
      <c r="B194" s="36">
        <v>87498</v>
      </c>
      <c r="C194" s="37" t="s">
        <v>315</v>
      </c>
      <c r="D194" s="37" t="s">
        <v>289</v>
      </c>
      <c r="E194" s="29" t="s">
        <v>290</v>
      </c>
      <c r="F194" s="38" t="s">
        <v>25</v>
      </c>
      <c r="G194" s="39">
        <v>239500</v>
      </c>
    </row>
    <row r="195" spans="1:7" s="40" customFormat="1" ht="15" x14ac:dyDescent="0.25">
      <c r="A195" s="36">
        <v>31</v>
      </c>
      <c r="B195" s="36">
        <v>87501</v>
      </c>
      <c r="C195" s="37" t="s">
        <v>316</v>
      </c>
      <c r="D195" s="37" t="s">
        <v>193</v>
      </c>
      <c r="E195" s="29" t="s">
        <v>317</v>
      </c>
      <c r="F195" s="38">
        <v>46036</v>
      </c>
      <c r="G195" s="39">
        <v>80190</v>
      </c>
    </row>
    <row r="196" spans="1:7" s="40" customFormat="1" ht="45" x14ac:dyDescent="0.25">
      <c r="A196" s="29">
        <v>32</v>
      </c>
      <c r="B196" s="29">
        <v>87523</v>
      </c>
      <c r="C196" s="33" t="s">
        <v>318</v>
      </c>
      <c r="D196" s="33" t="s">
        <v>319</v>
      </c>
      <c r="E196" s="29" t="s">
        <v>320</v>
      </c>
      <c r="F196" s="34">
        <v>46022</v>
      </c>
      <c r="G196" s="35">
        <v>44863.68</v>
      </c>
    </row>
    <row r="197" spans="1:7" s="40" customFormat="1" ht="30" x14ac:dyDescent="0.25">
      <c r="A197" s="29">
        <v>33</v>
      </c>
      <c r="B197" s="29">
        <v>87524</v>
      </c>
      <c r="C197" s="33" t="s">
        <v>321</v>
      </c>
      <c r="D197" s="33" t="s">
        <v>145</v>
      </c>
      <c r="E197" s="29" t="s">
        <v>322</v>
      </c>
      <c r="F197" s="34">
        <v>46112</v>
      </c>
      <c r="G197" s="35">
        <v>398264.94</v>
      </c>
    </row>
    <row r="198" spans="1:7" s="40" customFormat="1" ht="30" x14ac:dyDescent="0.25">
      <c r="A198" s="29">
        <v>34</v>
      </c>
      <c r="B198" s="29">
        <v>87529</v>
      </c>
      <c r="C198" s="33" t="s">
        <v>323</v>
      </c>
      <c r="D198" s="33" t="s">
        <v>324</v>
      </c>
      <c r="E198" s="29" t="s">
        <v>322</v>
      </c>
      <c r="F198" s="34">
        <v>45747</v>
      </c>
      <c r="G198" s="35">
        <v>40000</v>
      </c>
    </row>
    <row r="199" spans="1:7" s="40" customFormat="1" ht="15" x14ac:dyDescent="0.25">
      <c r="A199" s="29">
        <v>35</v>
      </c>
      <c r="B199" s="29">
        <v>87557</v>
      </c>
      <c r="C199" s="33" t="s">
        <v>325</v>
      </c>
      <c r="D199" s="33" t="s">
        <v>279</v>
      </c>
      <c r="E199" s="29" t="s">
        <v>326</v>
      </c>
      <c r="F199" s="34">
        <v>45912</v>
      </c>
      <c r="G199" s="35">
        <v>491568</v>
      </c>
    </row>
    <row r="200" spans="1:7" s="40" customFormat="1" ht="15" x14ac:dyDescent="0.25">
      <c r="A200" s="29">
        <v>36</v>
      </c>
      <c r="B200" s="29">
        <v>87558</v>
      </c>
      <c r="C200" s="33" t="s">
        <v>327</v>
      </c>
      <c r="D200" s="33" t="s">
        <v>297</v>
      </c>
      <c r="E200" s="29" t="s">
        <v>293</v>
      </c>
      <c r="F200" s="34">
        <v>46225</v>
      </c>
      <c r="G200" s="35">
        <v>12272000</v>
      </c>
    </row>
    <row r="201" spans="1:7" s="40" customFormat="1" ht="15" x14ac:dyDescent="0.25">
      <c r="A201" s="29">
        <v>37</v>
      </c>
      <c r="B201" s="29">
        <v>87559</v>
      </c>
      <c r="C201" s="33" t="s">
        <v>328</v>
      </c>
      <c r="D201" s="33" t="s">
        <v>32</v>
      </c>
      <c r="E201" s="29" t="s">
        <v>293</v>
      </c>
      <c r="F201" s="34">
        <v>45891</v>
      </c>
      <c r="G201" s="35">
        <v>1100000</v>
      </c>
    </row>
    <row r="202" spans="1:7" s="40" customFormat="1" ht="45" x14ac:dyDescent="0.25">
      <c r="A202" s="29">
        <v>38</v>
      </c>
      <c r="B202" s="29">
        <v>87588</v>
      </c>
      <c r="C202" s="33" t="s">
        <v>329</v>
      </c>
      <c r="D202" s="33" t="s">
        <v>330</v>
      </c>
      <c r="E202" s="29" t="s">
        <v>320</v>
      </c>
      <c r="F202" s="34">
        <v>45747</v>
      </c>
      <c r="G202" s="35">
        <v>8900.5300000000007</v>
      </c>
    </row>
    <row r="203" spans="1:7" s="40" customFormat="1" ht="45" x14ac:dyDescent="0.25">
      <c r="A203" s="29">
        <v>39</v>
      </c>
      <c r="B203" s="29">
        <v>87589</v>
      </c>
      <c r="C203" s="33" t="s">
        <v>331</v>
      </c>
      <c r="D203" s="33" t="s">
        <v>332</v>
      </c>
      <c r="E203" s="29" t="s">
        <v>320</v>
      </c>
      <c r="F203" s="34">
        <v>45747</v>
      </c>
      <c r="G203" s="35">
        <v>22858.959999999999</v>
      </c>
    </row>
    <row r="204" spans="1:7" s="40" customFormat="1" ht="45" x14ac:dyDescent="0.25">
      <c r="A204" s="29">
        <v>40</v>
      </c>
      <c r="B204" s="29">
        <v>87590</v>
      </c>
      <c r="C204" s="33" t="s">
        <v>333</v>
      </c>
      <c r="D204" s="33" t="s">
        <v>332</v>
      </c>
      <c r="E204" s="29" t="s">
        <v>320</v>
      </c>
      <c r="F204" s="34">
        <v>45716</v>
      </c>
      <c r="G204" s="35">
        <v>45057</v>
      </c>
    </row>
    <row r="205" spans="1:7" s="40" customFormat="1" ht="30" x14ac:dyDescent="0.25">
      <c r="A205" s="29">
        <v>41</v>
      </c>
      <c r="B205" s="29">
        <v>87592</v>
      </c>
      <c r="C205" s="33" t="s">
        <v>334</v>
      </c>
      <c r="D205" s="33" t="s">
        <v>335</v>
      </c>
      <c r="E205" s="29" t="s">
        <v>336</v>
      </c>
      <c r="F205" s="34">
        <v>45747</v>
      </c>
      <c r="G205" s="35">
        <v>81000</v>
      </c>
    </row>
    <row r="206" spans="1:7" s="40" customFormat="1" ht="15" x14ac:dyDescent="0.25">
      <c r="A206" s="29">
        <v>42</v>
      </c>
      <c r="B206" s="29">
        <v>87595</v>
      </c>
      <c r="C206" s="33" t="s">
        <v>337</v>
      </c>
      <c r="D206" s="33" t="s">
        <v>32</v>
      </c>
      <c r="E206" s="29" t="s">
        <v>293</v>
      </c>
      <c r="F206" s="34" t="s">
        <v>25</v>
      </c>
      <c r="G206" s="35">
        <v>1500000</v>
      </c>
    </row>
    <row r="207" spans="1:7" s="40" customFormat="1" ht="15" x14ac:dyDescent="0.25">
      <c r="A207" s="29">
        <v>43</v>
      </c>
      <c r="B207" s="29">
        <v>87596</v>
      </c>
      <c r="C207" s="33" t="s">
        <v>338</v>
      </c>
      <c r="D207" s="33" t="s">
        <v>32</v>
      </c>
      <c r="E207" s="29" t="s">
        <v>293</v>
      </c>
      <c r="F207" s="34" t="s">
        <v>25</v>
      </c>
      <c r="G207" s="35">
        <v>1206720</v>
      </c>
    </row>
    <row r="208" spans="1:7" s="40" customFormat="1" ht="45" x14ac:dyDescent="0.25">
      <c r="A208" s="29">
        <v>44</v>
      </c>
      <c r="B208" s="29">
        <v>87604</v>
      </c>
      <c r="C208" s="33" t="s">
        <v>339</v>
      </c>
      <c r="D208" s="33" t="s">
        <v>65</v>
      </c>
      <c r="E208" s="29" t="s">
        <v>340</v>
      </c>
      <c r="F208" s="34">
        <v>46172</v>
      </c>
      <c r="G208" s="35">
        <v>21077705.800000001</v>
      </c>
    </row>
    <row r="209" spans="1:7" s="40" customFormat="1" ht="30" x14ac:dyDescent="0.25">
      <c r="A209" s="29">
        <v>45</v>
      </c>
      <c r="B209" s="29">
        <v>87616</v>
      </c>
      <c r="C209" s="33" t="s">
        <v>341</v>
      </c>
      <c r="D209" s="33" t="s">
        <v>279</v>
      </c>
      <c r="E209" s="29" t="s">
        <v>342</v>
      </c>
      <c r="F209" s="34">
        <v>46112</v>
      </c>
      <c r="G209" s="35">
        <v>502176</v>
      </c>
    </row>
    <row r="210" spans="1:7" s="40" customFormat="1" ht="15" x14ac:dyDescent="0.25">
      <c r="A210" s="29">
        <v>46</v>
      </c>
      <c r="B210" s="29">
        <v>88201</v>
      </c>
      <c r="C210" s="33" t="s">
        <v>343</v>
      </c>
      <c r="D210" s="33" t="s">
        <v>132</v>
      </c>
      <c r="E210" s="29" t="s">
        <v>293</v>
      </c>
      <c r="F210" s="34">
        <v>46225</v>
      </c>
      <c r="G210" s="35">
        <v>11000000</v>
      </c>
    </row>
    <row r="211" spans="1:7" s="11" customFormat="1" ht="18" x14ac:dyDescent="0.25">
      <c r="A211" s="26">
        <v>46</v>
      </c>
      <c r="B211" s="42"/>
      <c r="C211" s="9" t="s">
        <v>344</v>
      </c>
      <c r="D211" s="8"/>
      <c r="E211" s="31"/>
      <c r="F211" s="10"/>
      <c r="G211" s="22">
        <f>SUM(G164:G210)</f>
        <v>188918288.81</v>
      </c>
    </row>
    <row r="212" spans="1:7" x14ac:dyDescent="0.2">
      <c r="A212" s="41" t="s">
        <v>345</v>
      </c>
    </row>
    <row r="214" spans="1:7" ht="50.25" customHeight="1" x14ac:dyDescent="0.2">
      <c r="A214" s="1" t="s">
        <v>2</v>
      </c>
      <c r="B214" s="2" t="s">
        <v>3</v>
      </c>
      <c r="C214" s="1" t="s">
        <v>346</v>
      </c>
      <c r="D214" s="1" t="s">
        <v>5</v>
      </c>
      <c r="E214" s="1" t="s">
        <v>6</v>
      </c>
      <c r="F214" s="3" t="s">
        <v>7</v>
      </c>
      <c r="G214" s="4" t="s">
        <v>8</v>
      </c>
    </row>
    <row r="215" spans="1:7" ht="15" x14ac:dyDescent="0.2">
      <c r="A215" s="29">
        <v>1</v>
      </c>
      <c r="B215" s="29">
        <v>83120</v>
      </c>
      <c r="C215" s="33" t="s">
        <v>347</v>
      </c>
      <c r="D215" s="33" t="s">
        <v>297</v>
      </c>
      <c r="E215" s="29" t="s">
        <v>348</v>
      </c>
      <c r="F215" s="34" t="s">
        <v>25</v>
      </c>
      <c r="G215" s="35">
        <v>2537633.33</v>
      </c>
    </row>
    <row r="216" spans="1:7" ht="15" x14ac:dyDescent="0.2">
      <c r="A216" s="29">
        <v>2</v>
      </c>
      <c r="B216" s="29">
        <v>83362</v>
      </c>
      <c r="C216" s="33" t="s">
        <v>349</v>
      </c>
      <c r="D216" s="33" t="s">
        <v>350</v>
      </c>
      <c r="E216" s="29" t="s">
        <v>351</v>
      </c>
      <c r="F216" s="34" t="s">
        <v>25</v>
      </c>
      <c r="G216" s="35">
        <v>39244.11</v>
      </c>
    </row>
    <row r="217" spans="1:7" ht="15" x14ac:dyDescent="0.2">
      <c r="A217" s="29">
        <v>3</v>
      </c>
      <c r="B217" s="29">
        <v>83407</v>
      </c>
      <c r="C217" s="33" t="s">
        <v>352</v>
      </c>
      <c r="D217" s="33" t="s">
        <v>353</v>
      </c>
      <c r="E217" s="29" t="s">
        <v>354</v>
      </c>
      <c r="F217" s="34">
        <v>46053</v>
      </c>
      <c r="G217" s="35">
        <v>6562244.8099999996</v>
      </c>
    </row>
    <row r="218" spans="1:7" ht="30" x14ac:dyDescent="0.2">
      <c r="A218" s="29">
        <v>4</v>
      </c>
      <c r="B218" s="29">
        <v>83497</v>
      </c>
      <c r="C218" s="33" t="s">
        <v>355</v>
      </c>
      <c r="D218" s="33" t="s">
        <v>53</v>
      </c>
      <c r="E218" s="29" t="s">
        <v>356</v>
      </c>
      <c r="F218" s="34" t="s">
        <v>25</v>
      </c>
      <c r="G218" s="35">
        <v>119100</v>
      </c>
    </row>
    <row r="219" spans="1:7" ht="15" x14ac:dyDescent="0.2">
      <c r="A219" s="29">
        <v>5</v>
      </c>
      <c r="B219" s="29">
        <v>83537</v>
      </c>
      <c r="C219" s="33" t="s">
        <v>357</v>
      </c>
      <c r="D219" s="33" t="s">
        <v>358</v>
      </c>
      <c r="E219" s="29" t="s">
        <v>359</v>
      </c>
      <c r="F219" s="34" t="s">
        <v>25</v>
      </c>
      <c r="G219" s="35">
        <v>866582.83</v>
      </c>
    </row>
    <row r="220" spans="1:7" ht="15" x14ac:dyDescent="0.2">
      <c r="A220" s="29">
        <v>6</v>
      </c>
      <c r="B220" s="29">
        <v>83541</v>
      </c>
      <c r="C220" s="33" t="s">
        <v>360</v>
      </c>
      <c r="D220" s="33" t="s">
        <v>361</v>
      </c>
      <c r="E220" s="29" t="s">
        <v>359</v>
      </c>
      <c r="F220" s="34">
        <v>46052</v>
      </c>
      <c r="G220" s="35">
        <v>553578.30000000005</v>
      </c>
    </row>
    <row r="221" spans="1:7" ht="15" x14ac:dyDescent="0.2">
      <c r="A221" s="29">
        <v>7</v>
      </c>
      <c r="B221" s="29">
        <v>83568</v>
      </c>
      <c r="C221" s="33" t="s">
        <v>362</v>
      </c>
      <c r="D221" s="33" t="s">
        <v>363</v>
      </c>
      <c r="E221" s="29" t="s">
        <v>364</v>
      </c>
      <c r="F221" s="34">
        <v>46022</v>
      </c>
      <c r="G221" s="35">
        <v>987852.63</v>
      </c>
    </row>
    <row r="222" spans="1:7" ht="15" x14ac:dyDescent="0.2">
      <c r="A222" s="29">
        <v>8</v>
      </c>
      <c r="B222" s="29">
        <v>83572</v>
      </c>
      <c r="C222" s="33" t="s">
        <v>365</v>
      </c>
      <c r="D222" s="33" t="s">
        <v>366</v>
      </c>
      <c r="E222" s="29" t="s">
        <v>367</v>
      </c>
      <c r="F222" s="34" t="s">
        <v>25</v>
      </c>
      <c r="G222" s="35">
        <v>252213.76800000001</v>
      </c>
    </row>
    <row r="223" spans="1:7" ht="15" x14ac:dyDescent="0.2">
      <c r="A223" s="29">
        <v>9</v>
      </c>
      <c r="B223" s="29">
        <v>83583</v>
      </c>
      <c r="C223" s="33" t="s">
        <v>368</v>
      </c>
      <c r="D223" s="33" t="s">
        <v>369</v>
      </c>
      <c r="E223" s="29" t="s">
        <v>370</v>
      </c>
      <c r="F223" s="34">
        <v>46022</v>
      </c>
      <c r="G223" s="35">
        <v>7019500.5899999999</v>
      </c>
    </row>
    <row r="224" spans="1:7" ht="15" x14ac:dyDescent="0.2">
      <c r="A224" s="29">
        <v>10</v>
      </c>
      <c r="B224" s="29">
        <v>83625</v>
      </c>
      <c r="C224" s="33" t="s">
        <v>371</v>
      </c>
      <c r="D224" s="33" t="s">
        <v>259</v>
      </c>
      <c r="E224" s="29" t="s">
        <v>372</v>
      </c>
      <c r="F224" s="34">
        <v>45692</v>
      </c>
      <c r="G224" s="35">
        <v>1311885.02</v>
      </c>
    </row>
    <row r="225" spans="1:7" ht="15" x14ac:dyDescent="0.2">
      <c r="A225" s="29">
        <v>11</v>
      </c>
      <c r="B225" s="29">
        <v>83635</v>
      </c>
      <c r="C225" s="33" t="s">
        <v>373</v>
      </c>
      <c r="D225" s="33" t="s">
        <v>374</v>
      </c>
      <c r="E225" s="29" t="s">
        <v>375</v>
      </c>
      <c r="F225" s="34" t="s">
        <v>25</v>
      </c>
      <c r="G225" s="35">
        <v>14413.449999999999</v>
      </c>
    </row>
    <row r="226" spans="1:7" ht="15" x14ac:dyDescent="0.2">
      <c r="A226" s="29">
        <v>12</v>
      </c>
      <c r="B226" s="29">
        <v>83639</v>
      </c>
      <c r="C226" s="33" t="s">
        <v>376</v>
      </c>
      <c r="D226" s="33" t="s">
        <v>366</v>
      </c>
      <c r="E226" s="29" t="s">
        <v>367</v>
      </c>
      <c r="F226" s="34" t="s">
        <v>25</v>
      </c>
      <c r="G226" s="35">
        <v>335160</v>
      </c>
    </row>
    <row r="227" spans="1:7" ht="15" x14ac:dyDescent="0.2">
      <c r="A227" s="29">
        <v>13</v>
      </c>
      <c r="B227" s="29">
        <v>83662</v>
      </c>
      <c r="C227" s="33" t="s">
        <v>377</v>
      </c>
      <c r="D227" s="33" t="s">
        <v>353</v>
      </c>
      <c r="E227" s="29" t="s">
        <v>354</v>
      </c>
      <c r="F227" s="34">
        <v>45688</v>
      </c>
      <c r="G227" s="35">
        <v>6144345.7800000003</v>
      </c>
    </row>
    <row r="228" spans="1:7" ht="15" x14ac:dyDescent="0.2">
      <c r="A228" s="29">
        <v>14</v>
      </c>
      <c r="B228" s="29">
        <v>83667</v>
      </c>
      <c r="C228" s="33" t="s">
        <v>378</v>
      </c>
      <c r="D228" s="33" t="s">
        <v>379</v>
      </c>
      <c r="E228" s="29" t="s">
        <v>380</v>
      </c>
      <c r="F228" s="34">
        <v>45808</v>
      </c>
      <c r="G228" s="35">
        <v>198702.4</v>
      </c>
    </row>
    <row r="229" spans="1:7" ht="15" x14ac:dyDescent="0.2">
      <c r="A229" s="29">
        <v>15</v>
      </c>
      <c r="B229" s="29">
        <v>83690</v>
      </c>
      <c r="C229" s="33" t="s">
        <v>381</v>
      </c>
      <c r="D229" s="33" t="s">
        <v>366</v>
      </c>
      <c r="E229" s="29" t="s">
        <v>382</v>
      </c>
      <c r="F229" s="34" t="s">
        <v>25</v>
      </c>
      <c r="G229" s="35">
        <v>772184.16</v>
      </c>
    </row>
    <row r="230" spans="1:7" ht="15" x14ac:dyDescent="0.2">
      <c r="A230" s="29">
        <v>16</v>
      </c>
      <c r="B230" s="29">
        <v>83691</v>
      </c>
      <c r="C230" s="33" t="s">
        <v>383</v>
      </c>
      <c r="D230" s="33" t="s">
        <v>384</v>
      </c>
      <c r="E230" s="29" t="s">
        <v>385</v>
      </c>
      <c r="F230" s="34">
        <v>45991</v>
      </c>
      <c r="G230" s="35">
        <v>551334.87</v>
      </c>
    </row>
    <row r="231" spans="1:7" ht="15" x14ac:dyDescent="0.2">
      <c r="A231" s="29">
        <v>17</v>
      </c>
      <c r="B231" s="29">
        <v>83694</v>
      </c>
      <c r="C231" s="33" t="s">
        <v>386</v>
      </c>
      <c r="D231" s="33" t="s">
        <v>387</v>
      </c>
      <c r="E231" s="29" t="s">
        <v>388</v>
      </c>
      <c r="F231" s="34">
        <v>45716</v>
      </c>
      <c r="G231" s="35">
        <v>93346.94</v>
      </c>
    </row>
    <row r="232" spans="1:7" ht="15" x14ac:dyDescent="0.2">
      <c r="A232" s="29">
        <v>18</v>
      </c>
      <c r="B232" s="29">
        <v>83709</v>
      </c>
      <c r="C232" s="33" t="s">
        <v>389</v>
      </c>
      <c r="D232" s="33" t="s">
        <v>390</v>
      </c>
      <c r="E232" s="29" t="s">
        <v>391</v>
      </c>
      <c r="F232" s="34" t="s">
        <v>25</v>
      </c>
      <c r="G232" s="35">
        <v>7406.25</v>
      </c>
    </row>
    <row r="233" spans="1:7" ht="15" x14ac:dyDescent="0.2">
      <c r="A233" s="29">
        <v>19</v>
      </c>
      <c r="B233" s="29">
        <v>83713</v>
      </c>
      <c r="C233" s="33" t="s">
        <v>392</v>
      </c>
      <c r="D233" s="33" t="s">
        <v>393</v>
      </c>
      <c r="E233" s="29" t="s">
        <v>394</v>
      </c>
      <c r="F233" s="34">
        <v>45752</v>
      </c>
      <c r="G233" s="35">
        <v>211285.728</v>
      </c>
    </row>
    <row r="234" spans="1:7" ht="15" x14ac:dyDescent="0.2">
      <c r="A234" s="29">
        <v>20</v>
      </c>
      <c r="B234" s="29">
        <v>83718</v>
      </c>
      <c r="C234" s="33" t="s">
        <v>395</v>
      </c>
      <c r="D234" s="33" t="s">
        <v>366</v>
      </c>
      <c r="E234" s="29" t="s">
        <v>367</v>
      </c>
      <c r="F234" s="34">
        <v>45717</v>
      </c>
      <c r="G234" s="35">
        <v>412519.1</v>
      </c>
    </row>
    <row r="235" spans="1:7" ht="15" x14ac:dyDescent="0.2">
      <c r="A235" s="29">
        <v>21</v>
      </c>
      <c r="B235" s="29">
        <v>83719</v>
      </c>
      <c r="C235" s="33" t="s">
        <v>396</v>
      </c>
      <c r="D235" s="33" t="s">
        <v>397</v>
      </c>
      <c r="E235" s="29" t="s">
        <v>398</v>
      </c>
      <c r="F235" s="34">
        <v>45688</v>
      </c>
      <c r="G235" s="35">
        <v>1172756.8799999999</v>
      </c>
    </row>
    <row r="236" spans="1:7" ht="15" x14ac:dyDescent="0.2">
      <c r="A236" s="29">
        <v>22</v>
      </c>
      <c r="B236" s="29">
        <v>83726</v>
      </c>
      <c r="C236" s="33" t="s">
        <v>399</v>
      </c>
      <c r="D236" s="33" t="s">
        <v>145</v>
      </c>
      <c r="E236" s="29" t="s">
        <v>400</v>
      </c>
      <c r="F236" s="34">
        <v>46022</v>
      </c>
      <c r="G236" s="35">
        <v>201761</v>
      </c>
    </row>
    <row r="237" spans="1:7" ht="15" x14ac:dyDescent="0.2">
      <c r="A237" s="29">
        <v>23</v>
      </c>
      <c r="B237" s="29">
        <v>83727</v>
      </c>
      <c r="C237" s="33" t="s">
        <v>401</v>
      </c>
      <c r="D237" s="33" t="s">
        <v>402</v>
      </c>
      <c r="E237" s="29" t="s">
        <v>403</v>
      </c>
      <c r="F237" s="34">
        <v>46142</v>
      </c>
      <c r="G237" s="35">
        <v>84554.52</v>
      </c>
    </row>
    <row r="238" spans="1:7" ht="15" x14ac:dyDescent="0.2">
      <c r="A238" s="29">
        <v>24</v>
      </c>
      <c r="B238" s="29">
        <v>83730</v>
      </c>
      <c r="C238" s="33" t="s">
        <v>404</v>
      </c>
      <c r="D238" s="33" t="s">
        <v>405</v>
      </c>
      <c r="E238" s="29" t="s">
        <v>406</v>
      </c>
      <c r="F238" s="34">
        <v>45796</v>
      </c>
      <c r="G238" s="35">
        <v>351647.61</v>
      </c>
    </row>
    <row r="239" spans="1:7" ht="30" x14ac:dyDescent="0.2">
      <c r="A239" s="29">
        <v>25</v>
      </c>
      <c r="B239" s="29">
        <v>83741</v>
      </c>
      <c r="C239" s="33" t="s">
        <v>407</v>
      </c>
      <c r="D239" s="33" t="s">
        <v>53</v>
      </c>
      <c r="E239" s="29" t="s">
        <v>408</v>
      </c>
      <c r="F239" s="34">
        <v>45930</v>
      </c>
      <c r="G239" s="35">
        <v>110890.8</v>
      </c>
    </row>
    <row r="240" spans="1:7" ht="15" x14ac:dyDescent="0.2">
      <c r="A240" s="29">
        <v>26</v>
      </c>
      <c r="B240" s="29">
        <v>86357</v>
      </c>
      <c r="C240" s="33" t="s">
        <v>409</v>
      </c>
      <c r="D240" s="33" t="s">
        <v>410</v>
      </c>
      <c r="E240" s="29" t="s">
        <v>411</v>
      </c>
      <c r="F240" s="34" t="s">
        <v>25</v>
      </c>
      <c r="G240" s="35">
        <v>1074952.9700000002</v>
      </c>
    </row>
    <row r="241" spans="1:7" ht="15" x14ac:dyDescent="0.2">
      <c r="A241" s="29">
        <v>27</v>
      </c>
      <c r="B241" s="29">
        <v>86714</v>
      </c>
      <c r="C241" s="33" t="s">
        <v>412</v>
      </c>
      <c r="D241" s="33" t="s">
        <v>259</v>
      </c>
      <c r="E241" s="29" t="s">
        <v>413</v>
      </c>
      <c r="F241" s="34">
        <v>45991</v>
      </c>
      <c r="G241" s="35">
        <v>20693095.359999999</v>
      </c>
    </row>
    <row r="242" spans="1:7" ht="15" x14ac:dyDescent="0.2">
      <c r="A242" s="29">
        <v>28</v>
      </c>
      <c r="B242" s="29">
        <v>86715</v>
      </c>
      <c r="C242" s="33" t="s">
        <v>414</v>
      </c>
      <c r="D242" s="33" t="s">
        <v>284</v>
      </c>
      <c r="E242" s="29" t="s">
        <v>413</v>
      </c>
      <c r="F242" s="34">
        <v>45991</v>
      </c>
      <c r="G242" s="35">
        <v>17772455.289999999</v>
      </c>
    </row>
    <row r="243" spans="1:7" ht="15" x14ac:dyDescent="0.2">
      <c r="A243" s="29">
        <v>29</v>
      </c>
      <c r="B243" s="29">
        <v>86748</v>
      </c>
      <c r="C243" s="33" t="s">
        <v>415</v>
      </c>
      <c r="D243" s="33" t="s">
        <v>284</v>
      </c>
      <c r="E243" s="29" t="s">
        <v>416</v>
      </c>
      <c r="F243" s="34" t="s">
        <v>25</v>
      </c>
      <c r="G243" s="35">
        <v>2397295.62</v>
      </c>
    </row>
    <row r="244" spans="1:7" ht="15" x14ac:dyDescent="0.2">
      <c r="A244" s="29">
        <v>30</v>
      </c>
      <c r="B244" s="29">
        <v>86771</v>
      </c>
      <c r="C244" s="33" t="s">
        <v>417</v>
      </c>
      <c r="D244" s="33" t="s">
        <v>418</v>
      </c>
      <c r="E244" s="29" t="s">
        <v>419</v>
      </c>
      <c r="F244" s="34" t="s">
        <v>25</v>
      </c>
      <c r="G244" s="35">
        <v>189274.29832000003</v>
      </c>
    </row>
    <row r="245" spans="1:7" ht="15" x14ac:dyDescent="0.2">
      <c r="A245" s="29">
        <v>31</v>
      </c>
      <c r="B245" s="29">
        <v>86821</v>
      </c>
      <c r="C245" s="33" t="s">
        <v>420</v>
      </c>
      <c r="D245" s="33" t="s">
        <v>145</v>
      </c>
      <c r="E245" s="29" t="s">
        <v>421</v>
      </c>
      <c r="F245" s="34">
        <v>46203</v>
      </c>
      <c r="G245" s="35">
        <v>12430603.57</v>
      </c>
    </row>
    <row r="246" spans="1:7" ht="15" x14ac:dyDescent="0.2">
      <c r="A246" s="29">
        <v>32</v>
      </c>
      <c r="B246" s="29">
        <v>86825</v>
      </c>
      <c r="C246" s="33" t="s">
        <v>422</v>
      </c>
      <c r="D246" s="33" t="s">
        <v>423</v>
      </c>
      <c r="E246" s="29" t="s">
        <v>424</v>
      </c>
      <c r="F246" s="34" t="s">
        <v>25</v>
      </c>
      <c r="G246" s="35">
        <v>2945667.8</v>
      </c>
    </row>
    <row r="247" spans="1:7" ht="30" x14ac:dyDescent="0.2">
      <c r="A247" s="29">
        <v>33</v>
      </c>
      <c r="B247" s="29">
        <v>86878</v>
      </c>
      <c r="C247" s="33" t="s">
        <v>425</v>
      </c>
      <c r="D247" s="33" t="s">
        <v>426</v>
      </c>
      <c r="E247" s="29" t="s">
        <v>427</v>
      </c>
      <c r="F247" s="34">
        <v>45869</v>
      </c>
      <c r="G247" s="35">
        <v>341541.91</v>
      </c>
    </row>
    <row r="248" spans="1:7" ht="30" x14ac:dyDescent="0.2">
      <c r="A248" s="29">
        <v>34</v>
      </c>
      <c r="B248" s="29">
        <v>86879</v>
      </c>
      <c r="C248" s="33" t="s">
        <v>428</v>
      </c>
      <c r="D248" s="33" t="s">
        <v>426</v>
      </c>
      <c r="E248" s="29" t="s">
        <v>427</v>
      </c>
      <c r="F248" s="34">
        <v>45869</v>
      </c>
      <c r="G248" s="35">
        <v>4783453.54</v>
      </c>
    </row>
    <row r="249" spans="1:7" ht="30" x14ac:dyDescent="0.2">
      <c r="A249" s="29">
        <v>35</v>
      </c>
      <c r="B249" s="29">
        <v>86880</v>
      </c>
      <c r="C249" s="33" t="s">
        <v>429</v>
      </c>
      <c r="D249" s="33" t="s">
        <v>426</v>
      </c>
      <c r="E249" s="29" t="s">
        <v>427</v>
      </c>
      <c r="F249" s="34">
        <v>45869</v>
      </c>
      <c r="G249" s="35">
        <v>438235.1</v>
      </c>
    </row>
    <row r="250" spans="1:7" ht="30" x14ac:dyDescent="0.2">
      <c r="A250" s="29">
        <v>36</v>
      </c>
      <c r="B250" s="29">
        <v>87026</v>
      </c>
      <c r="C250" s="33" t="s">
        <v>430</v>
      </c>
      <c r="D250" s="33" t="s">
        <v>431</v>
      </c>
      <c r="E250" s="29" t="s">
        <v>416</v>
      </c>
      <c r="F250" s="34" t="s">
        <v>25</v>
      </c>
      <c r="G250" s="35">
        <v>0</v>
      </c>
    </row>
    <row r="251" spans="1:7" ht="15" x14ac:dyDescent="0.2">
      <c r="A251" s="29">
        <v>37</v>
      </c>
      <c r="B251" s="29">
        <v>87312</v>
      </c>
      <c r="C251" s="33" t="s">
        <v>432</v>
      </c>
      <c r="D251" s="33" t="s">
        <v>284</v>
      </c>
      <c r="E251" s="29" t="s">
        <v>433</v>
      </c>
      <c r="F251" s="34">
        <v>45657</v>
      </c>
      <c r="G251" s="35">
        <v>1973152.91</v>
      </c>
    </row>
    <row r="252" spans="1:7" ht="15" x14ac:dyDescent="0.2">
      <c r="A252" s="29">
        <v>38</v>
      </c>
      <c r="B252" s="29">
        <v>87317</v>
      </c>
      <c r="C252" s="33" t="s">
        <v>434</v>
      </c>
      <c r="D252" s="33" t="s">
        <v>435</v>
      </c>
      <c r="E252" s="29" t="s">
        <v>436</v>
      </c>
      <c r="F252" s="34">
        <v>45930</v>
      </c>
      <c r="G252" s="35">
        <v>196098.65999999995</v>
      </c>
    </row>
    <row r="253" spans="1:7" ht="15" x14ac:dyDescent="0.2">
      <c r="A253" s="29">
        <v>39</v>
      </c>
      <c r="B253" s="29">
        <v>87325</v>
      </c>
      <c r="C253" s="33" t="s">
        <v>437</v>
      </c>
      <c r="D253" s="33" t="s">
        <v>435</v>
      </c>
      <c r="E253" s="29" t="s">
        <v>436</v>
      </c>
      <c r="F253" s="34">
        <v>45930</v>
      </c>
      <c r="G253" s="35">
        <v>835195.24398549669</v>
      </c>
    </row>
    <row r="254" spans="1:7" ht="15" x14ac:dyDescent="0.2">
      <c r="A254" s="29">
        <v>40</v>
      </c>
      <c r="B254" s="29">
        <v>87349</v>
      </c>
      <c r="C254" s="33" t="s">
        <v>438</v>
      </c>
      <c r="D254" s="33" t="s">
        <v>439</v>
      </c>
      <c r="E254" s="29" t="s">
        <v>440</v>
      </c>
      <c r="F254" s="34" t="s">
        <v>25</v>
      </c>
      <c r="G254" s="35">
        <v>1670300.67</v>
      </c>
    </row>
    <row r="255" spans="1:7" ht="15" x14ac:dyDescent="0.2">
      <c r="A255" s="29">
        <v>41</v>
      </c>
      <c r="B255" s="29">
        <v>87356</v>
      </c>
      <c r="C255" s="33" t="s">
        <v>441</v>
      </c>
      <c r="D255" s="33" t="s">
        <v>397</v>
      </c>
      <c r="E255" s="29" t="s">
        <v>442</v>
      </c>
      <c r="F255" s="34" t="s">
        <v>25</v>
      </c>
      <c r="G255" s="35">
        <v>73243.5</v>
      </c>
    </row>
    <row r="256" spans="1:7" ht="15" x14ac:dyDescent="0.2">
      <c r="A256" s="29">
        <v>42</v>
      </c>
      <c r="B256" s="29">
        <v>87360</v>
      </c>
      <c r="C256" s="33" t="s">
        <v>443</v>
      </c>
      <c r="D256" s="33" t="s">
        <v>444</v>
      </c>
      <c r="E256" s="29" t="s">
        <v>445</v>
      </c>
      <c r="F256" s="34" t="s">
        <v>446</v>
      </c>
      <c r="G256" s="35">
        <v>497654.49</v>
      </c>
    </row>
    <row r="257" spans="1:7" ht="30" x14ac:dyDescent="0.2">
      <c r="A257" s="29">
        <v>43</v>
      </c>
      <c r="B257" s="29">
        <v>87364</v>
      </c>
      <c r="C257" s="33" t="s">
        <v>447</v>
      </c>
      <c r="D257" s="33" t="s">
        <v>335</v>
      </c>
      <c r="E257" s="29" t="s">
        <v>448</v>
      </c>
      <c r="F257" s="34">
        <v>46053</v>
      </c>
      <c r="G257" s="35">
        <v>2647419.2172212759</v>
      </c>
    </row>
    <row r="258" spans="1:7" ht="15" x14ac:dyDescent="0.2">
      <c r="A258" s="29">
        <v>44</v>
      </c>
      <c r="B258" s="29">
        <v>87392</v>
      </c>
      <c r="C258" s="33" t="s">
        <v>449</v>
      </c>
      <c r="D258" s="33" t="s">
        <v>450</v>
      </c>
      <c r="E258" s="29" t="s">
        <v>451</v>
      </c>
      <c r="F258" s="34" t="s">
        <v>25</v>
      </c>
      <c r="G258" s="35">
        <v>1049498.8579919999</v>
      </c>
    </row>
    <row r="259" spans="1:7" ht="15" x14ac:dyDescent="0.2">
      <c r="A259" s="29">
        <v>45</v>
      </c>
      <c r="B259" s="29">
        <v>87393</v>
      </c>
      <c r="C259" s="33" t="s">
        <v>452</v>
      </c>
      <c r="D259" s="33" t="s">
        <v>453</v>
      </c>
      <c r="E259" s="29" t="s">
        <v>454</v>
      </c>
      <c r="F259" s="34">
        <v>45937</v>
      </c>
      <c r="G259" s="35">
        <v>620648.16</v>
      </c>
    </row>
    <row r="260" spans="1:7" ht="30" x14ac:dyDescent="0.2">
      <c r="A260" s="29">
        <v>46</v>
      </c>
      <c r="B260" s="29">
        <v>87402</v>
      </c>
      <c r="C260" s="33" t="s">
        <v>455</v>
      </c>
      <c r="D260" s="33" t="s">
        <v>53</v>
      </c>
      <c r="E260" s="29" t="s">
        <v>356</v>
      </c>
      <c r="F260" s="34" t="s">
        <v>25</v>
      </c>
      <c r="G260" s="35">
        <v>5631854.1799999997</v>
      </c>
    </row>
    <row r="261" spans="1:7" ht="15" x14ac:dyDescent="0.2">
      <c r="A261" s="29">
        <v>47</v>
      </c>
      <c r="B261" s="29">
        <v>87423</v>
      </c>
      <c r="C261" s="33" t="s">
        <v>456</v>
      </c>
      <c r="D261" s="33" t="s">
        <v>457</v>
      </c>
      <c r="E261" s="29" t="s">
        <v>458</v>
      </c>
      <c r="F261" s="34" t="s">
        <v>25</v>
      </c>
      <c r="G261" s="35">
        <v>924308.1</v>
      </c>
    </row>
    <row r="262" spans="1:7" ht="15" x14ac:dyDescent="0.2">
      <c r="A262" s="29">
        <v>48</v>
      </c>
      <c r="B262" s="29">
        <v>87436</v>
      </c>
      <c r="C262" s="33" t="s">
        <v>459</v>
      </c>
      <c r="D262" s="33" t="s">
        <v>460</v>
      </c>
      <c r="E262" s="29" t="s">
        <v>461</v>
      </c>
      <c r="F262" s="34">
        <v>45752</v>
      </c>
      <c r="G262" s="35">
        <v>20373189.98</v>
      </c>
    </row>
    <row r="263" spans="1:7" ht="15" x14ac:dyDescent="0.2">
      <c r="A263" s="29">
        <v>49</v>
      </c>
      <c r="B263" s="29">
        <v>87437</v>
      </c>
      <c r="C263" s="33" t="s">
        <v>462</v>
      </c>
      <c r="D263" s="33" t="s">
        <v>145</v>
      </c>
      <c r="E263" s="29" t="s">
        <v>463</v>
      </c>
      <c r="F263" s="34">
        <v>46112</v>
      </c>
      <c r="G263" s="35">
        <v>9970504.0620000008</v>
      </c>
    </row>
    <row r="264" spans="1:7" ht="15" x14ac:dyDescent="0.2">
      <c r="A264" s="29">
        <v>50</v>
      </c>
      <c r="B264" s="29">
        <v>87442</v>
      </c>
      <c r="C264" s="33" t="s">
        <v>464</v>
      </c>
      <c r="D264" s="33" t="s">
        <v>465</v>
      </c>
      <c r="E264" s="29" t="s">
        <v>466</v>
      </c>
      <c r="F264" s="34">
        <v>45838</v>
      </c>
      <c r="G264" s="35">
        <v>955676.02</v>
      </c>
    </row>
    <row r="265" spans="1:7" ht="30" x14ac:dyDescent="0.2">
      <c r="A265" s="29">
        <v>51</v>
      </c>
      <c r="B265" s="29">
        <v>87445</v>
      </c>
      <c r="C265" s="33" t="s">
        <v>467</v>
      </c>
      <c r="D265" s="33" t="s">
        <v>468</v>
      </c>
      <c r="E265" s="29" t="s">
        <v>469</v>
      </c>
      <c r="F265" s="34">
        <v>45747</v>
      </c>
      <c r="G265" s="35">
        <v>1912343.8075215484</v>
      </c>
    </row>
    <row r="266" spans="1:7" ht="15" x14ac:dyDescent="0.2">
      <c r="A266" s="29">
        <v>52</v>
      </c>
      <c r="B266" s="29">
        <v>87446</v>
      </c>
      <c r="C266" s="33" t="s">
        <v>470</v>
      </c>
      <c r="D266" s="33" t="s">
        <v>256</v>
      </c>
      <c r="E266" s="29" t="s">
        <v>471</v>
      </c>
      <c r="F266" s="34">
        <v>45657</v>
      </c>
      <c r="G266" s="35">
        <v>366909.51</v>
      </c>
    </row>
    <row r="267" spans="1:7" ht="15" x14ac:dyDescent="0.2">
      <c r="A267" s="29">
        <v>53</v>
      </c>
      <c r="B267" s="29">
        <v>87449</v>
      </c>
      <c r="C267" s="33" t="s">
        <v>472</v>
      </c>
      <c r="D267" s="33" t="s">
        <v>256</v>
      </c>
      <c r="E267" s="29" t="s">
        <v>473</v>
      </c>
      <c r="F267" s="34">
        <v>45838</v>
      </c>
      <c r="G267" s="35">
        <v>940812.02</v>
      </c>
    </row>
    <row r="268" spans="1:7" ht="15" x14ac:dyDescent="0.2">
      <c r="A268" s="29">
        <v>54</v>
      </c>
      <c r="B268" s="29">
        <v>87472</v>
      </c>
      <c r="C268" s="33" t="s">
        <v>474</v>
      </c>
      <c r="D268" s="33" t="s">
        <v>453</v>
      </c>
      <c r="E268" s="29" t="s">
        <v>475</v>
      </c>
      <c r="F268" s="34">
        <v>45747</v>
      </c>
      <c r="G268" s="35">
        <v>597624.72</v>
      </c>
    </row>
    <row r="269" spans="1:7" ht="15" x14ac:dyDescent="0.2">
      <c r="A269" s="29">
        <v>55</v>
      </c>
      <c r="B269" s="29">
        <v>87475</v>
      </c>
      <c r="C269" s="33" t="s">
        <v>476</v>
      </c>
      <c r="D269" s="33" t="s">
        <v>358</v>
      </c>
      <c r="E269" s="29" t="s">
        <v>436</v>
      </c>
      <c r="F269" s="34">
        <v>45991</v>
      </c>
      <c r="G269" s="35">
        <v>659739.62051945995</v>
      </c>
    </row>
    <row r="270" spans="1:7" ht="15" x14ac:dyDescent="0.2">
      <c r="A270" s="29">
        <v>56</v>
      </c>
      <c r="B270" s="29">
        <v>87476</v>
      </c>
      <c r="C270" s="33" t="s">
        <v>477</v>
      </c>
      <c r="D270" s="33" t="s">
        <v>259</v>
      </c>
      <c r="E270" s="29" t="s">
        <v>478</v>
      </c>
      <c r="F270" s="34">
        <v>45777</v>
      </c>
      <c r="G270" s="35">
        <v>880747.55999999994</v>
      </c>
    </row>
    <row r="271" spans="1:7" ht="30" x14ac:dyDescent="0.2">
      <c r="A271" s="29">
        <v>57</v>
      </c>
      <c r="B271" s="29">
        <v>87478</v>
      </c>
      <c r="C271" s="33" t="s">
        <v>479</v>
      </c>
      <c r="D271" s="33" t="s">
        <v>468</v>
      </c>
      <c r="E271" s="29" t="s">
        <v>469</v>
      </c>
      <c r="F271" s="34" t="s">
        <v>25</v>
      </c>
      <c r="G271" s="35">
        <v>115689.6045687695</v>
      </c>
    </row>
    <row r="272" spans="1:7" ht="15" x14ac:dyDescent="0.2">
      <c r="A272" s="29">
        <v>58</v>
      </c>
      <c r="B272" s="29">
        <v>87479</v>
      </c>
      <c r="C272" s="33" t="s">
        <v>480</v>
      </c>
      <c r="D272" s="33" t="s">
        <v>481</v>
      </c>
      <c r="E272" s="29" t="s">
        <v>482</v>
      </c>
      <c r="F272" s="34">
        <v>45777</v>
      </c>
      <c r="G272" s="35">
        <v>2107087.42</v>
      </c>
    </row>
    <row r="273" spans="1:7" ht="15" x14ac:dyDescent="0.2">
      <c r="A273" s="29">
        <v>59</v>
      </c>
      <c r="B273" s="29">
        <v>87481</v>
      </c>
      <c r="C273" s="33" t="s">
        <v>483</v>
      </c>
      <c r="D273" s="33" t="s">
        <v>112</v>
      </c>
      <c r="E273" s="29" t="s">
        <v>484</v>
      </c>
      <c r="F273" s="34">
        <v>46903</v>
      </c>
      <c r="G273" s="35">
        <v>5857967.4271999998</v>
      </c>
    </row>
    <row r="274" spans="1:7" ht="15" x14ac:dyDescent="0.2">
      <c r="A274" s="29">
        <v>60</v>
      </c>
      <c r="B274" s="29">
        <v>87487</v>
      </c>
      <c r="C274" s="33" t="s">
        <v>485</v>
      </c>
      <c r="D274" s="33" t="s">
        <v>486</v>
      </c>
      <c r="E274" s="29" t="s">
        <v>487</v>
      </c>
      <c r="F274" s="34">
        <v>46173</v>
      </c>
      <c r="G274" s="35">
        <v>172438.33</v>
      </c>
    </row>
    <row r="275" spans="1:7" ht="15" x14ac:dyDescent="0.2">
      <c r="A275" s="29">
        <v>61</v>
      </c>
      <c r="B275" s="29">
        <v>87494</v>
      </c>
      <c r="C275" s="33" t="s">
        <v>488</v>
      </c>
      <c r="D275" s="33" t="s">
        <v>393</v>
      </c>
      <c r="E275" s="29" t="s">
        <v>489</v>
      </c>
      <c r="F275" s="34">
        <v>45838</v>
      </c>
      <c r="G275" s="35">
        <v>275651</v>
      </c>
    </row>
    <row r="276" spans="1:7" ht="15" x14ac:dyDescent="0.2">
      <c r="A276" s="29">
        <v>62</v>
      </c>
      <c r="B276" s="29">
        <v>87495</v>
      </c>
      <c r="C276" s="33" t="s">
        <v>490</v>
      </c>
      <c r="D276" s="33" t="s">
        <v>491</v>
      </c>
      <c r="E276" s="29" t="s">
        <v>436</v>
      </c>
      <c r="F276" s="34">
        <v>46173</v>
      </c>
      <c r="G276" s="35">
        <v>979047.8</v>
      </c>
    </row>
    <row r="277" spans="1:7" ht="15" x14ac:dyDescent="0.2">
      <c r="A277" s="29">
        <v>63</v>
      </c>
      <c r="B277" s="29">
        <v>87496</v>
      </c>
      <c r="C277" s="33" t="s">
        <v>492</v>
      </c>
      <c r="D277" s="33" t="s">
        <v>493</v>
      </c>
      <c r="E277" s="29" t="s">
        <v>436</v>
      </c>
      <c r="F277" s="34">
        <v>46173</v>
      </c>
      <c r="G277" s="35">
        <v>989100</v>
      </c>
    </row>
    <row r="278" spans="1:7" ht="15" x14ac:dyDescent="0.2">
      <c r="A278" s="29">
        <v>64</v>
      </c>
      <c r="B278" s="29">
        <v>87499</v>
      </c>
      <c r="C278" s="33" t="s">
        <v>494</v>
      </c>
      <c r="D278" s="33" t="s">
        <v>468</v>
      </c>
      <c r="E278" s="29" t="s">
        <v>436</v>
      </c>
      <c r="F278" s="34">
        <v>46203</v>
      </c>
      <c r="G278" s="35">
        <v>835443.73200000008</v>
      </c>
    </row>
    <row r="279" spans="1:7" ht="15" x14ac:dyDescent="0.2">
      <c r="A279" s="29">
        <v>65</v>
      </c>
      <c r="B279" s="29">
        <v>87509</v>
      </c>
      <c r="C279" s="33" t="s">
        <v>495</v>
      </c>
      <c r="D279" s="33" t="s">
        <v>491</v>
      </c>
      <c r="E279" s="29" t="s">
        <v>436</v>
      </c>
      <c r="F279" s="34">
        <v>46265</v>
      </c>
      <c r="G279" s="35">
        <v>970711.96</v>
      </c>
    </row>
    <row r="280" spans="1:7" ht="15" x14ac:dyDescent="0.2">
      <c r="A280" s="29">
        <v>66</v>
      </c>
      <c r="B280" s="29">
        <v>87511</v>
      </c>
      <c r="C280" s="33" t="s">
        <v>496</v>
      </c>
      <c r="D280" s="33" t="s">
        <v>497</v>
      </c>
      <c r="E280" s="29" t="s">
        <v>454</v>
      </c>
      <c r="F280" s="34">
        <v>45838</v>
      </c>
      <c r="G280" s="35">
        <v>883464.26</v>
      </c>
    </row>
    <row r="281" spans="1:7" ht="15" x14ac:dyDescent="0.2">
      <c r="A281" s="29">
        <v>67</v>
      </c>
      <c r="B281" s="29">
        <v>87512</v>
      </c>
      <c r="C281" s="33" t="s">
        <v>498</v>
      </c>
      <c r="D281" s="33" t="s">
        <v>142</v>
      </c>
      <c r="E281" s="29" t="s">
        <v>499</v>
      </c>
      <c r="F281" s="34">
        <v>45747</v>
      </c>
      <c r="G281" s="35">
        <v>68207.3</v>
      </c>
    </row>
    <row r="282" spans="1:7" ht="15" x14ac:dyDescent="0.2">
      <c r="A282" s="29">
        <v>68</v>
      </c>
      <c r="B282" s="29">
        <v>87522</v>
      </c>
      <c r="C282" s="33" t="s">
        <v>500</v>
      </c>
      <c r="D282" s="33" t="s">
        <v>491</v>
      </c>
      <c r="E282" s="29" t="s">
        <v>501</v>
      </c>
      <c r="F282" s="34">
        <v>45716</v>
      </c>
      <c r="G282" s="35">
        <v>97902</v>
      </c>
    </row>
    <row r="283" spans="1:7" ht="15" x14ac:dyDescent="0.2">
      <c r="A283" s="29">
        <v>69</v>
      </c>
      <c r="B283" s="29">
        <v>87525</v>
      </c>
      <c r="C283" s="33" t="s">
        <v>502</v>
      </c>
      <c r="D283" s="33" t="s">
        <v>193</v>
      </c>
      <c r="E283" s="29" t="s">
        <v>503</v>
      </c>
      <c r="F283" s="34" t="s">
        <v>25</v>
      </c>
      <c r="G283" s="35">
        <v>729657.64</v>
      </c>
    </row>
    <row r="284" spans="1:7" ht="15" x14ac:dyDescent="0.2">
      <c r="A284" s="29">
        <v>70</v>
      </c>
      <c r="B284" s="29">
        <v>87530</v>
      </c>
      <c r="C284" s="33" t="s">
        <v>504</v>
      </c>
      <c r="D284" s="33" t="s">
        <v>505</v>
      </c>
      <c r="E284" s="29" t="s">
        <v>506</v>
      </c>
      <c r="F284" s="34">
        <v>46234</v>
      </c>
      <c r="G284" s="35">
        <v>482047</v>
      </c>
    </row>
    <row r="285" spans="1:7" ht="15" x14ac:dyDescent="0.2">
      <c r="A285" s="29">
        <v>71</v>
      </c>
      <c r="B285" s="29">
        <v>87533</v>
      </c>
      <c r="C285" s="33" t="s">
        <v>507</v>
      </c>
      <c r="D285" s="33" t="s">
        <v>508</v>
      </c>
      <c r="E285" s="29" t="s">
        <v>509</v>
      </c>
      <c r="F285" s="34">
        <v>46173</v>
      </c>
      <c r="G285" s="35">
        <v>248747.46</v>
      </c>
    </row>
    <row r="286" spans="1:7" ht="30" x14ac:dyDescent="0.2">
      <c r="A286" s="29">
        <v>72</v>
      </c>
      <c r="B286" s="29">
        <v>87535</v>
      </c>
      <c r="C286" s="33" t="s">
        <v>510</v>
      </c>
      <c r="D286" s="33" t="s">
        <v>426</v>
      </c>
      <c r="E286" s="29" t="s">
        <v>511</v>
      </c>
      <c r="F286" s="34">
        <v>46630</v>
      </c>
      <c r="G286" s="35">
        <v>421246.16</v>
      </c>
    </row>
    <row r="287" spans="1:7" ht="15" x14ac:dyDescent="0.2">
      <c r="A287" s="29">
        <v>73</v>
      </c>
      <c r="B287" s="29">
        <v>87543</v>
      </c>
      <c r="C287" s="33" t="s">
        <v>512</v>
      </c>
      <c r="D287" s="33" t="s">
        <v>491</v>
      </c>
      <c r="E287" s="29" t="s">
        <v>436</v>
      </c>
      <c r="F287" s="34">
        <v>46173</v>
      </c>
      <c r="G287" s="35">
        <v>356040</v>
      </c>
    </row>
    <row r="288" spans="1:7" ht="15" x14ac:dyDescent="0.2">
      <c r="A288" s="29">
        <v>74</v>
      </c>
      <c r="B288" s="29">
        <v>87545</v>
      </c>
      <c r="C288" s="33" t="s">
        <v>513</v>
      </c>
      <c r="D288" s="33" t="s">
        <v>514</v>
      </c>
      <c r="E288" s="29" t="s">
        <v>436</v>
      </c>
      <c r="F288" s="34">
        <v>45716</v>
      </c>
      <c r="G288" s="35">
        <v>125079.69</v>
      </c>
    </row>
    <row r="289" spans="1:7" ht="15" x14ac:dyDescent="0.2">
      <c r="A289" s="29">
        <v>75</v>
      </c>
      <c r="B289" s="29">
        <v>87576</v>
      </c>
      <c r="C289" s="33" t="s">
        <v>515</v>
      </c>
      <c r="D289" s="33" t="s">
        <v>272</v>
      </c>
      <c r="E289" s="29" t="s">
        <v>516</v>
      </c>
      <c r="F289" s="34">
        <v>46295</v>
      </c>
      <c r="G289" s="35">
        <v>3211461</v>
      </c>
    </row>
    <row r="290" spans="1:7" ht="15" x14ac:dyDescent="0.2">
      <c r="A290" s="29">
        <v>76</v>
      </c>
      <c r="B290" s="29">
        <v>87580</v>
      </c>
      <c r="C290" s="33" t="s">
        <v>517</v>
      </c>
      <c r="D290" s="33" t="s">
        <v>518</v>
      </c>
      <c r="E290" s="29" t="s">
        <v>463</v>
      </c>
      <c r="F290" s="34">
        <v>46294</v>
      </c>
      <c r="G290" s="35">
        <v>231802.56</v>
      </c>
    </row>
    <row r="291" spans="1:7" ht="15" x14ac:dyDescent="0.2">
      <c r="A291" s="29">
        <v>77</v>
      </c>
      <c r="B291" s="29">
        <v>87581</v>
      </c>
      <c r="C291" s="33" t="s">
        <v>519</v>
      </c>
      <c r="D291" s="33" t="s">
        <v>272</v>
      </c>
      <c r="E291" s="29" t="s">
        <v>520</v>
      </c>
      <c r="F291" s="34" t="s">
        <v>25</v>
      </c>
      <c r="G291" s="35">
        <v>173890.97434000002</v>
      </c>
    </row>
    <row r="292" spans="1:7" ht="15" x14ac:dyDescent="0.2">
      <c r="A292" s="29">
        <v>78</v>
      </c>
      <c r="B292" s="29">
        <v>87582</v>
      </c>
      <c r="C292" s="33" t="s">
        <v>521</v>
      </c>
      <c r="D292" s="33" t="s">
        <v>272</v>
      </c>
      <c r="E292" s="29" t="s">
        <v>522</v>
      </c>
      <c r="F292" s="34">
        <v>46387</v>
      </c>
      <c r="G292" s="35">
        <v>526109.38</v>
      </c>
    </row>
    <row r="293" spans="1:7" ht="15" x14ac:dyDescent="0.2">
      <c r="A293" s="29">
        <v>79</v>
      </c>
      <c r="B293" s="29">
        <v>87587</v>
      </c>
      <c r="C293" s="33" t="s">
        <v>523</v>
      </c>
      <c r="D293" s="33" t="s">
        <v>491</v>
      </c>
      <c r="E293" s="29" t="s">
        <v>436</v>
      </c>
      <c r="F293" s="34">
        <v>47361</v>
      </c>
      <c r="G293" s="35">
        <v>1377500</v>
      </c>
    </row>
    <row r="294" spans="1:7" ht="15" x14ac:dyDescent="0.2">
      <c r="A294" s="29">
        <v>80</v>
      </c>
      <c r="B294" s="29">
        <v>87591</v>
      </c>
      <c r="C294" s="33" t="s">
        <v>524</v>
      </c>
      <c r="D294" s="33" t="s">
        <v>491</v>
      </c>
      <c r="E294" s="29" t="s">
        <v>525</v>
      </c>
      <c r="F294" s="34" t="s">
        <v>25</v>
      </c>
      <c r="G294" s="35">
        <v>295645.27</v>
      </c>
    </row>
    <row r="295" spans="1:7" ht="30" x14ac:dyDescent="0.2">
      <c r="A295" s="29">
        <v>81</v>
      </c>
      <c r="B295" s="29">
        <v>87593</v>
      </c>
      <c r="C295" s="33" t="s">
        <v>526</v>
      </c>
      <c r="D295" s="33" t="s">
        <v>491</v>
      </c>
      <c r="E295" s="29" t="s">
        <v>527</v>
      </c>
      <c r="F295" s="34">
        <v>45727</v>
      </c>
      <c r="G295" s="35">
        <v>122548.8</v>
      </c>
    </row>
    <row r="296" spans="1:7" ht="15" x14ac:dyDescent="0.2">
      <c r="A296" s="29">
        <v>82</v>
      </c>
      <c r="B296" s="29">
        <v>87594</v>
      </c>
      <c r="C296" s="33" t="s">
        <v>528</v>
      </c>
      <c r="D296" s="33" t="s">
        <v>142</v>
      </c>
      <c r="E296" s="29" t="s">
        <v>529</v>
      </c>
      <c r="F296" s="34">
        <v>45733</v>
      </c>
      <c r="G296" s="35">
        <v>146840.10999999999</v>
      </c>
    </row>
    <row r="297" spans="1:7" ht="15" x14ac:dyDescent="0.2">
      <c r="A297" s="29">
        <v>83</v>
      </c>
      <c r="B297" s="29">
        <v>87597</v>
      </c>
      <c r="C297" s="33" t="s">
        <v>530</v>
      </c>
      <c r="D297" s="33" t="s">
        <v>508</v>
      </c>
      <c r="E297" s="29" t="s">
        <v>531</v>
      </c>
      <c r="F297" s="34">
        <v>47087</v>
      </c>
      <c r="G297" s="35">
        <v>254544.9</v>
      </c>
    </row>
    <row r="298" spans="1:7" ht="15" x14ac:dyDescent="0.2">
      <c r="A298" s="29">
        <v>84</v>
      </c>
      <c r="B298" s="29">
        <v>87598</v>
      </c>
      <c r="C298" s="33" t="s">
        <v>532</v>
      </c>
      <c r="D298" s="33" t="s">
        <v>193</v>
      </c>
      <c r="E298" s="29" t="s">
        <v>533</v>
      </c>
      <c r="F298" s="34">
        <v>45706</v>
      </c>
      <c r="G298" s="35">
        <v>93952.17</v>
      </c>
    </row>
    <row r="299" spans="1:7" ht="15" x14ac:dyDescent="0.2">
      <c r="A299" s="29">
        <v>85</v>
      </c>
      <c r="B299" s="29">
        <v>87599</v>
      </c>
      <c r="C299" s="33" t="s">
        <v>534</v>
      </c>
      <c r="D299" s="33" t="s">
        <v>535</v>
      </c>
      <c r="E299" s="29" t="s">
        <v>536</v>
      </c>
      <c r="F299" s="34">
        <v>45930</v>
      </c>
      <c r="G299" s="35">
        <v>180843.35</v>
      </c>
    </row>
    <row r="300" spans="1:7" ht="15" x14ac:dyDescent="0.2">
      <c r="A300" s="29">
        <v>86</v>
      </c>
      <c r="B300" s="29">
        <v>87600</v>
      </c>
      <c r="C300" s="33" t="s">
        <v>537</v>
      </c>
      <c r="D300" s="33" t="s">
        <v>518</v>
      </c>
      <c r="E300" s="29" t="s">
        <v>385</v>
      </c>
      <c r="F300" s="34">
        <v>45930</v>
      </c>
      <c r="G300" s="35">
        <v>173290.04</v>
      </c>
    </row>
    <row r="301" spans="1:7" ht="15" x14ac:dyDescent="0.2">
      <c r="A301" s="29">
        <v>87</v>
      </c>
      <c r="B301" s="29">
        <v>87606</v>
      </c>
      <c r="C301" s="33" t="s">
        <v>538</v>
      </c>
      <c r="D301" s="33" t="s">
        <v>539</v>
      </c>
      <c r="E301" s="29" t="s">
        <v>540</v>
      </c>
      <c r="F301" s="34">
        <v>47299</v>
      </c>
      <c r="G301" s="35">
        <v>88735.5</v>
      </c>
    </row>
    <row r="302" spans="1:7" ht="15" x14ac:dyDescent="0.2">
      <c r="A302" s="29">
        <v>88</v>
      </c>
      <c r="B302" s="29">
        <v>87608</v>
      </c>
      <c r="C302" s="33" t="s">
        <v>541</v>
      </c>
      <c r="D302" s="33" t="s">
        <v>259</v>
      </c>
      <c r="E302" s="29" t="s">
        <v>542</v>
      </c>
      <c r="F302" s="34">
        <v>45991</v>
      </c>
      <c r="G302" s="35">
        <v>131976</v>
      </c>
    </row>
    <row r="303" spans="1:7" ht="15" x14ac:dyDescent="0.2">
      <c r="A303" s="29">
        <v>89</v>
      </c>
      <c r="B303" s="29">
        <v>87609</v>
      </c>
      <c r="C303" s="33" t="s">
        <v>543</v>
      </c>
      <c r="D303" s="33" t="s">
        <v>544</v>
      </c>
      <c r="E303" s="29" t="s">
        <v>545</v>
      </c>
      <c r="F303" s="34">
        <v>46235</v>
      </c>
      <c r="G303" s="35">
        <v>4024800</v>
      </c>
    </row>
    <row r="304" spans="1:7" ht="15" x14ac:dyDescent="0.2">
      <c r="A304" s="29">
        <v>90</v>
      </c>
      <c r="B304" s="29">
        <v>87610</v>
      </c>
      <c r="C304" s="33" t="s">
        <v>546</v>
      </c>
      <c r="D304" s="33" t="s">
        <v>145</v>
      </c>
      <c r="E304" s="29" t="s">
        <v>547</v>
      </c>
      <c r="F304" s="34">
        <v>46265</v>
      </c>
      <c r="G304" s="35">
        <v>238074.7</v>
      </c>
    </row>
    <row r="305" spans="1:7" ht="30" x14ac:dyDescent="0.2">
      <c r="A305" s="29">
        <v>91</v>
      </c>
      <c r="B305" s="29">
        <v>87614</v>
      </c>
      <c r="C305" s="33" t="s">
        <v>548</v>
      </c>
      <c r="D305" s="33" t="s">
        <v>253</v>
      </c>
      <c r="E305" s="29" t="s">
        <v>549</v>
      </c>
      <c r="F305" s="34">
        <v>46934</v>
      </c>
      <c r="G305" s="35">
        <v>4518843.97</v>
      </c>
    </row>
    <row r="306" spans="1:7" ht="30" x14ac:dyDescent="0.2">
      <c r="A306" s="29">
        <v>92</v>
      </c>
      <c r="B306" s="29">
        <v>87615</v>
      </c>
      <c r="C306" s="33" t="s">
        <v>550</v>
      </c>
      <c r="D306" s="33" t="s">
        <v>53</v>
      </c>
      <c r="E306" s="29" t="s">
        <v>356</v>
      </c>
      <c r="F306" s="34">
        <v>45900</v>
      </c>
      <c r="G306" s="35">
        <v>2816950.52</v>
      </c>
    </row>
    <row r="307" spans="1:7" ht="15" x14ac:dyDescent="0.2">
      <c r="A307" s="29">
        <v>93</v>
      </c>
      <c r="B307" s="29">
        <v>88196</v>
      </c>
      <c r="C307" s="33" t="s">
        <v>551</v>
      </c>
      <c r="D307" s="33" t="s">
        <v>132</v>
      </c>
      <c r="E307" s="29" t="s">
        <v>552</v>
      </c>
      <c r="F307" s="34">
        <v>46387</v>
      </c>
      <c r="G307" s="35">
        <v>998262.52</v>
      </c>
    </row>
    <row r="308" spans="1:7" ht="15" x14ac:dyDescent="0.2">
      <c r="A308" s="29">
        <v>94</v>
      </c>
      <c r="B308" s="29">
        <v>88199</v>
      </c>
      <c r="C308" s="33" t="s">
        <v>553</v>
      </c>
      <c r="D308" s="33" t="s">
        <v>132</v>
      </c>
      <c r="E308" s="29" t="s">
        <v>24</v>
      </c>
      <c r="F308" s="34">
        <v>46387</v>
      </c>
      <c r="G308" s="35">
        <v>81372</v>
      </c>
    </row>
    <row r="309" spans="1:7" ht="15" x14ac:dyDescent="0.2">
      <c r="A309" s="29">
        <v>95</v>
      </c>
      <c r="B309" s="29">
        <v>88203</v>
      </c>
      <c r="C309" s="33" t="s">
        <v>554</v>
      </c>
      <c r="D309" s="33" t="s">
        <v>132</v>
      </c>
      <c r="E309" s="29" t="s">
        <v>555</v>
      </c>
      <c r="F309" s="34">
        <v>46965</v>
      </c>
      <c r="G309" s="35">
        <v>20067.95</v>
      </c>
    </row>
    <row r="310" spans="1:7" s="11" customFormat="1" ht="18" x14ac:dyDescent="0.25">
      <c r="A310" s="26">
        <v>95</v>
      </c>
      <c r="B310" s="42"/>
      <c r="C310" s="9" t="s">
        <v>556</v>
      </c>
      <c r="D310" s="8"/>
      <c r="E310" s="31"/>
      <c r="F310" s="10"/>
      <c r="G310" s="22">
        <f>SUM(G215:G309)</f>
        <v>182178682.12166852</v>
      </c>
    </row>
    <row r="312" spans="1:7" ht="50.25" customHeight="1" x14ac:dyDescent="0.2">
      <c r="A312" s="1" t="s">
        <v>2</v>
      </c>
      <c r="B312" s="2" t="s">
        <v>3</v>
      </c>
      <c r="C312" s="1" t="s">
        <v>557</v>
      </c>
      <c r="D312" s="1" t="s">
        <v>5</v>
      </c>
      <c r="E312" s="1" t="s">
        <v>6</v>
      </c>
      <c r="F312" s="3" t="s">
        <v>7</v>
      </c>
      <c r="G312" s="4" t="s">
        <v>8</v>
      </c>
    </row>
    <row r="313" spans="1:7" ht="15" x14ac:dyDescent="0.2">
      <c r="A313" s="29">
        <v>1</v>
      </c>
      <c r="B313" s="29">
        <v>83680</v>
      </c>
      <c r="C313" s="33" t="s">
        <v>558</v>
      </c>
      <c r="D313" s="33" t="s">
        <v>279</v>
      </c>
      <c r="E313" s="29" t="s">
        <v>559</v>
      </c>
      <c r="F313" s="34">
        <v>45708</v>
      </c>
      <c r="G313" s="35">
        <v>219115.2</v>
      </c>
    </row>
    <row r="314" spans="1:7" ht="15" x14ac:dyDescent="0.2">
      <c r="A314" s="29">
        <v>2</v>
      </c>
      <c r="B314" s="29">
        <v>83711</v>
      </c>
      <c r="C314" s="33" t="s">
        <v>560</v>
      </c>
      <c r="D314" s="33" t="s">
        <v>279</v>
      </c>
      <c r="E314" s="29" t="s">
        <v>559</v>
      </c>
      <c r="F314" s="34">
        <v>45722</v>
      </c>
      <c r="G314" s="35">
        <v>314049.56</v>
      </c>
    </row>
    <row r="315" spans="1:7" ht="15" x14ac:dyDescent="0.2">
      <c r="A315" s="29">
        <v>3</v>
      </c>
      <c r="B315" s="29">
        <v>85041</v>
      </c>
      <c r="C315" s="33" t="s">
        <v>561</v>
      </c>
      <c r="D315" s="33" t="s">
        <v>193</v>
      </c>
      <c r="E315" s="29" t="s">
        <v>14</v>
      </c>
      <c r="F315" s="34">
        <v>45810</v>
      </c>
      <c r="G315" s="35">
        <v>500850</v>
      </c>
    </row>
    <row r="316" spans="1:7" ht="15" x14ac:dyDescent="0.2">
      <c r="A316" s="29">
        <v>4</v>
      </c>
      <c r="B316" s="29">
        <v>85042</v>
      </c>
      <c r="C316" s="33" t="s">
        <v>562</v>
      </c>
      <c r="D316" s="33" t="s">
        <v>193</v>
      </c>
      <c r="E316" s="29" t="s">
        <v>563</v>
      </c>
      <c r="F316" s="34">
        <v>45810</v>
      </c>
      <c r="G316" s="35">
        <v>25042.5</v>
      </c>
    </row>
    <row r="317" spans="1:7" ht="15" x14ac:dyDescent="0.2">
      <c r="A317" s="29">
        <v>5</v>
      </c>
      <c r="B317" s="29">
        <v>85173</v>
      </c>
      <c r="C317" s="33" t="s">
        <v>564</v>
      </c>
      <c r="D317" s="33" t="s">
        <v>193</v>
      </c>
      <c r="E317" s="29" t="s">
        <v>51</v>
      </c>
      <c r="F317" s="34">
        <v>45631</v>
      </c>
      <c r="G317" s="35">
        <v>7976037</v>
      </c>
    </row>
    <row r="318" spans="1:7" ht="15" x14ac:dyDescent="0.2">
      <c r="A318" s="29">
        <v>6</v>
      </c>
      <c r="B318" s="29">
        <v>86886</v>
      </c>
      <c r="C318" s="33" t="s">
        <v>565</v>
      </c>
      <c r="D318" s="33" t="s">
        <v>279</v>
      </c>
      <c r="E318" s="29" t="s">
        <v>566</v>
      </c>
      <c r="F318" s="34" t="s">
        <v>25</v>
      </c>
      <c r="G318" s="35">
        <v>800000</v>
      </c>
    </row>
    <row r="319" spans="1:7" ht="15" x14ac:dyDescent="0.2">
      <c r="A319" s="29">
        <v>7</v>
      </c>
      <c r="B319" s="29">
        <v>86897</v>
      </c>
      <c r="C319" s="33" t="s">
        <v>567</v>
      </c>
      <c r="D319" s="33" t="s">
        <v>279</v>
      </c>
      <c r="E319" s="29" t="s">
        <v>568</v>
      </c>
      <c r="F319" s="34">
        <v>45841</v>
      </c>
      <c r="G319" s="35">
        <v>1050940</v>
      </c>
    </row>
    <row r="320" spans="1:7" s="11" customFormat="1" ht="18" x14ac:dyDescent="0.25">
      <c r="A320" s="26">
        <v>7</v>
      </c>
      <c r="B320" s="42"/>
      <c r="C320" s="9" t="s">
        <v>569</v>
      </c>
      <c r="D320" s="8"/>
      <c r="E320" s="31"/>
      <c r="F320" s="10"/>
      <c r="G320" s="22">
        <f>SUM(G313:G319)</f>
        <v>10886034.26</v>
      </c>
    </row>
    <row r="322" spans="1:7" s="11" customFormat="1" ht="18" x14ac:dyDescent="0.25">
      <c r="A322" s="26">
        <f>A27+A40+A79+A91+A150+A161+A211+A310+A320</f>
        <v>283</v>
      </c>
      <c r="B322" s="42"/>
      <c r="C322" s="9" t="s">
        <v>570</v>
      </c>
      <c r="D322" s="8"/>
      <c r="E322" s="31"/>
      <c r="F322" s="10"/>
      <c r="G322" s="22">
        <f>G27+G40+G79+G91+G150+G161+G211+G310+G320</f>
        <v>956605358.01166868</v>
      </c>
    </row>
  </sheetData>
  <mergeCells count="4">
    <mergeCell ref="A7:G7"/>
    <mergeCell ref="A8:G8"/>
    <mergeCell ref="A176:A177"/>
    <mergeCell ref="A43:A44"/>
  </mergeCells>
  <pageMargins left="0.51181102362204722" right="0.51181102362204722" top="0.78740157480314965" bottom="0.78740157480314965" header="0.31496062992125984" footer="0.31496062992125984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2511E-1318-4DBB-9FE9-2C4FB10490B4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CABF84D4-20FC-4157-BB34-52FDD4B0B6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ABC16-5300-409B-843A-F8DAF8842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Cristiane Viveiros</dc:creator>
  <cp:lastModifiedBy>Marcos Akira Kaneko</cp:lastModifiedBy>
  <cp:lastPrinted>2025-06-06T12:36:15Z</cp:lastPrinted>
  <dcterms:created xsi:type="dcterms:W3CDTF">2025-06-05T14:23:42Z</dcterms:created>
  <dcterms:modified xsi:type="dcterms:W3CDTF">2025-06-06T12:36:15Z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