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Relação de Pagamentos\"/>
    </mc:Choice>
  </mc:AlternateContent>
  <xr:revisionPtr revIDLastSave="0" documentId="13_ncr:1_{519D086C-32D5-4967-9C57-6A93C21922CF}" xr6:coauthVersionLast="47" xr6:coauthVersionMax="47" xr10:uidLastSave="{00000000-0000-0000-0000-000000000000}"/>
  <bookViews>
    <workbookView xWindow="-120" yWindow="-120" windowWidth="29040" windowHeight="15840" activeTab="1" xr2:uid="{085A24F1-1B86-4990-AAC6-6F168315C8E4}"/>
  </bookViews>
  <sheets>
    <sheet name="CAPA " sheetId="20" r:id="rId1"/>
    <sheet name="PERDIZES  RELAÇÃO PAGTOS" sheetId="21" r:id="rId2"/>
  </sheets>
  <externalReferences>
    <externalReference r:id="rId3"/>
  </externalReferences>
  <definedNames>
    <definedName name="_xlnm._FilterDatabase" localSheetId="1" hidden="1">'PERDIZES  RELAÇÃO PAGTOS'!$A$6:$F$281</definedName>
    <definedName name="A" localSheetId="0">#REF!</definedName>
    <definedName name="A" localSheetId="1">#REF!</definedName>
    <definedName name="A">#REF!</definedName>
    <definedName name="AAAAAAAAAAA" localSheetId="0">#REF!</definedName>
    <definedName name="AAAAAAAAAAA" localSheetId="1">#REF!</definedName>
    <definedName name="AAAAAAAAAAA">#REF!</definedName>
    <definedName name="_xlnm.Print_Area" localSheetId="1">'PERDIZES  RELAÇÃO PAGTOS'!$A$1:$F$281</definedName>
    <definedName name="B" localSheetId="0">#REF!</definedName>
    <definedName name="B" localSheetId="1">#REF!</definedName>
    <definedName name="B">#REF!</definedName>
    <definedName name="bbbbbbbbbbbbbbb" localSheetId="0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1">#REF!</definedName>
    <definedName name="CONSOLIDADO">#REF!</definedName>
    <definedName name="CRIS" localSheetId="0">#REF!</definedName>
    <definedName name="CRIS" localSheetId="1">#REF!</definedName>
    <definedName name="CRIS">#REF!</definedName>
    <definedName name="E" localSheetId="0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1">#REF!</definedName>
    <definedName name="F">#REF!</definedName>
    <definedName name="FFFFFFF" localSheetId="0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1">#REF!</definedName>
    <definedName name="FFFFFFFFFFFFFFFFFF">#REF!</definedName>
    <definedName name="fppfpfpfp" localSheetId="0">#REF!</definedName>
    <definedName name="fppfpfpfp" localSheetId="1">#REF!</definedName>
    <definedName name="fppfpfpfp">#REF!</definedName>
    <definedName name="ggg" localSheetId="0">#REF!</definedName>
    <definedName name="ggg" localSheetId="1">#REF!</definedName>
    <definedName name="ggg">#REF!</definedName>
    <definedName name="GR" localSheetId="0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1">#REF!</definedName>
    <definedName name="já">#REF!</definedName>
    <definedName name="jjjjjjjjjjjjjjjjjjjjj" localSheetId="0">#REF!</definedName>
    <definedName name="jjjjjjjjjjjjjjjjjjjjj" localSheetId="1">#REF!</definedName>
    <definedName name="jjjjjjjjjjjjjjjjjjjjj">#REF!</definedName>
    <definedName name="k" localSheetId="0">#REF!</definedName>
    <definedName name="k" localSheetId="1">#REF!</definedName>
    <definedName name="k">#REF!</definedName>
    <definedName name="LDLDLDLDLD" localSheetId="0">#REF!</definedName>
    <definedName name="LDLDLDLDLD" localSheetId="1">#REF!</definedName>
    <definedName name="LDLDLDLDLD">#REF!</definedName>
    <definedName name="LL" localSheetId="0">#REF!</definedName>
    <definedName name="LL" localSheetId="1">#REF!</definedName>
    <definedName name="LL">#REF!</definedName>
    <definedName name="mmmm" localSheetId="0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1">#REF!</definedName>
    <definedName name="N___Consolidado_ICESP_HIER">#REF!</definedName>
    <definedName name="o" localSheetId="0">#REF!</definedName>
    <definedName name="o" localSheetId="1">#REF!</definedName>
    <definedName name="o">#REF!</definedName>
    <definedName name="tb" localSheetId="0">#REF!</definedName>
    <definedName name="tb" localSheetId="1">#REF!</definedName>
    <definedName name="tb">#REF!</definedName>
    <definedName name="tbCG">[1]Plan1!$J$5:$K$1422</definedName>
    <definedName name="tbEspTit">[1]Plan1!$A$5:$B$7</definedName>
    <definedName name="tbTpReceita">[1]Plan1!$D$5:$E$10</definedName>
    <definedName name="_xlnm.Print_Titles" localSheetId="1">'PERDIZES  RELAÇÃO PAGTOS'!$1:$6</definedName>
    <definedName name="z" localSheetId="0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2" i="21" l="1"/>
  <c r="E71" i="21"/>
  <c r="E281" i="21" l="1"/>
</calcChain>
</file>

<file path=xl/sharedStrings.xml><?xml version="1.0" encoding="utf-8"?>
<sst xmlns="http://schemas.openxmlformats.org/spreadsheetml/2006/main" count="566" uniqueCount="212">
  <si>
    <t>ITEM</t>
  </si>
  <si>
    <t>NF/TÍTULO</t>
  </si>
  <si>
    <t>DESPESA</t>
  </si>
  <si>
    <t>FAVORECIDO</t>
  </si>
  <si>
    <t>VLR PAGO</t>
  </si>
  <si>
    <t>DATA LIQUIDAÇÃO</t>
  </si>
  <si>
    <t>LIMPEZA, CONSERV, ZELADORIA (INSS REINF)</t>
  </si>
  <si>
    <t>SECRETARIA DA RECEITA FEDERAL</t>
  </si>
  <si>
    <t>CONTRATOS MANUT. SISTEMAS-(ISS 3%)</t>
  </si>
  <si>
    <t>VIGILÂNCIA OU SEGURANÇA (INSS REINF)</t>
  </si>
  <si>
    <t>PORTARIA RECEPÇÃO E ASCENSORISTA-REINF</t>
  </si>
  <si>
    <t>FRETES E TRANSPORTES-(ISS 5%)</t>
  </si>
  <si>
    <t>INSS PJ</t>
  </si>
  <si>
    <t>MINISTERIO DA PREVIDENCIA SOCIAL</t>
  </si>
  <si>
    <t>COFINS, CSLL, PIS - SERVIÇOS</t>
  </si>
  <si>
    <t>IRRF PJ (1,5 %)</t>
  </si>
  <si>
    <t>THL SERVIÇOS LTDA - EPP</t>
  </si>
  <si>
    <t>TOTAL</t>
  </si>
  <si>
    <t>CONTRATO DE GESTÃO Nº 02/2022 - OPERACIONALIZAÇÃO PERDIZES</t>
  </si>
  <si>
    <t>MHPX SERVICES E FACILITIES LTDA</t>
  </si>
  <si>
    <t>CONSTARCO TECNOLOGIA TERMICA LTDA</t>
  </si>
  <si>
    <t>CONTRATO DE GESTÃO Nº 02/2022</t>
  </si>
  <si>
    <t>HCFMUSP PERDIZES</t>
  </si>
  <si>
    <t>CESTAS BÁSICAS - FUNDACIONAIS</t>
  </si>
  <si>
    <t>TRANSF CUSTOS - RH FUNDACIONAIS</t>
  </si>
  <si>
    <t>VALES REFEIÇÃO - FUNDACIONAIS</t>
  </si>
  <si>
    <t>MEDICAMENTOS E REAGENTES</t>
  </si>
  <si>
    <t>MATERIAIS HOSPITALARES EM GERAL</t>
  </si>
  <si>
    <t>MAT. P/ ESCRITÓRIO E SIMILARES</t>
  </si>
  <si>
    <t>DEPARTAMENTO DE RH</t>
  </si>
  <si>
    <t>MAT P/ COPA, HIGIENE E LIMPEZA</t>
  </si>
  <si>
    <t>SALÁRIOS - FUNDACIONAIS</t>
  </si>
  <si>
    <t>VALES TRANSPORTE - FUNDACIONAIS</t>
  </si>
  <si>
    <t>FGTS - FUNDACIONAIS</t>
  </si>
  <si>
    <t>DESCONTOS OBTIDOS</t>
  </si>
  <si>
    <t>EMPRÉSTIMO EM FOLHA - FUNDACIONAIS</t>
  </si>
  <si>
    <t>WERBRAN DISTRIBUIDORA DE MEDICAMENTOS LTDA</t>
  </si>
  <si>
    <t>ADTO VALES TRANSPORTE FUNDACIONAIS</t>
  </si>
  <si>
    <t>FÉRIAS  / ADTOS 13º  - FUNDACIONAIS</t>
  </si>
  <si>
    <t>RESCISÕES - FUNDACIONAIS</t>
  </si>
  <si>
    <t>ALUGUÉIS DE EQUIPAMENTOS E CORRELATOS</t>
  </si>
  <si>
    <t>INSS EMPREGADOS - FUNDACIONAIS</t>
  </si>
  <si>
    <t>IRRF SALÁRIOS - FUNDACIONAIS</t>
  </si>
  <si>
    <t>IRRF FÉRIAS - FUNDACIONAIS</t>
  </si>
  <si>
    <t>PROVISÕES PARA 13º SALÁRIO</t>
  </si>
  <si>
    <t>ESPACIAL SUPRIMENTOS DE ESCRITORIO E INFORMATICA LTDA</t>
  </si>
  <si>
    <t>VARRIÇÃO INCINE.REM.SERV.LIMP(ISS 5%)</t>
  </si>
  <si>
    <t>POIATO RECICLA LTDA - ME</t>
  </si>
  <si>
    <t>CBS MEDICO CIENTIFICA LTDA</t>
  </si>
  <si>
    <t>MATERIAIS DIVERSOS</t>
  </si>
  <si>
    <t>COLETA INDUSTRIAL FIMAVAN LTDA</t>
  </si>
  <si>
    <t>ALELO S.A.</t>
  </si>
  <si>
    <t>TELECOMUNICAÇÕES</t>
  </si>
  <si>
    <t>TELEFONICA BRASIL S.A</t>
  </si>
  <si>
    <t>BOLSAS ENSINO/PESQUISA Ñ FUNCIONÁRIOS</t>
  </si>
  <si>
    <t>CAMP PINHEIROS CENTRO ASSISTENCIAL DE MOTIVACAO PROFISSIONAL</t>
  </si>
  <si>
    <t xml:space="preserve">  </t>
  </si>
  <si>
    <t>LICENÇA /CESSÃO DE USO SOFTWARE(ISS 2%)</t>
  </si>
  <si>
    <t>BRAND BRASIL CONSULTORIA E INFORMÁTICA LTDA.</t>
  </si>
  <si>
    <t>SIMPRESS COMERCIO LOCACAO E SERVICOS LTDA</t>
  </si>
  <si>
    <t>POINTWARE SERVIÇOS DE INFORMATICA LTDA</t>
  </si>
  <si>
    <t>ÓRTESES, PRÓTESES E MATERIAIS ESPECIAIS</t>
  </si>
  <si>
    <t>CONTRIBUIÇÃO ASSISTENCIAL - FUNDACIONAIS</t>
  </si>
  <si>
    <t>PENSÕES ALIMENTÍCIAS - FUNDACIONAIS</t>
  </si>
  <si>
    <t>PRISCILA BEZERRA CAVALCANTI</t>
  </si>
  <si>
    <t>SERVIÇO DE JARDINAGEM - (ISS 5%)</t>
  </si>
  <si>
    <t>AMBURANA PAISAGISMO LTDA</t>
  </si>
  <si>
    <t>TRANSPORTE DE CARGA BIOLOGICA EXPRESS S.A.</t>
  </si>
  <si>
    <t>PRODUMED SERVIÇO INDUSTRIA E COMERCIO LTDA</t>
  </si>
  <si>
    <t>SERV.TÉC.-CIENTÍFICOS - (ISS 5%)</t>
  </si>
  <si>
    <t>SAPRA LANDAUER SERV. DE ASSESSORIA E PROT. RADIOLOGICA LTDA.</t>
  </si>
  <si>
    <t>COMERCIAL CIRURGICA RIOCLARENSE LTDA</t>
  </si>
  <si>
    <t>COTA SICREDI - FUNDACIONAIS</t>
  </si>
  <si>
    <t>SOBERANA SERVIÇOS DE REFEIÇÃO E COMERCIO LTDA</t>
  </si>
  <si>
    <t>CRISMED COMERCIAL HOSPITALAR LTDA</t>
  </si>
  <si>
    <t>SERV. DE MANUTENÇÃO EM GERAL - (ISS 5%)</t>
  </si>
  <si>
    <t>JRA PROTECT LTDA</t>
  </si>
  <si>
    <t>REMOÇÃO DE PAC. (AMBULÂNCIA)-(ISS 2%)</t>
  </si>
  <si>
    <t>DOMICILI INDUSTRIA E COMERCIO DE ALIMENTOS LTDA</t>
  </si>
  <si>
    <t>MENSALIDADE SINDICAL - FUNDACIONAIS</t>
  </si>
  <si>
    <t>PROVEDORES DE INTERNET</t>
  </si>
  <si>
    <t>IRRF PJ (1,0 %)</t>
  </si>
  <si>
    <t>MANUT.INSTALAÇÕES,MÁQ,EQUIP (INSS REINF)</t>
  </si>
  <si>
    <t>SAMUEL PADOVAM</t>
  </si>
  <si>
    <t>SERV.TÉC.-ADMINISTRATIVOS-MO(ISS 5%)</t>
  </si>
  <si>
    <t>ROZANIA PINTO DA SILVA</t>
  </si>
  <si>
    <t>DESINTEC CONTROLE AMBIENTAL LTDA EPP</t>
  </si>
  <si>
    <t>IBES INTERNATIONAL - GESTÃO PARA EXCELENCIA EM SAÚDE LTDA</t>
  </si>
  <si>
    <t>UP4 ELEVADORES LTDA - ME</t>
  </si>
  <si>
    <t>PRISCILA CASTRO DE SOUZA</t>
  </si>
  <si>
    <t>FGTS MULTA RESCISÓRIA FUNDACIONAIS</t>
  </si>
  <si>
    <t>BISPEL DISTRIBUIDORA DE ESCRITORIO E INFORMATICA LTDA</t>
  </si>
  <si>
    <t>EDUARDO DA SILVA SANTOCCHI</t>
  </si>
  <si>
    <t>MHPX SEGURANCA E VIGILANCIA LTDA</t>
  </si>
  <si>
    <t>TRACKSALE INTERNET LTDA</t>
  </si>
  <si>
    <t>FACE GASES COMERCIO LTDA - ME</t>
  </si>
  <si>
    <t>ISS PJ</t>
  </si>
  <si>
    <t>DEVOLUÇÃO DE CESTAS BÁSICAS</t>
  </si>
  <si>
    <t>SAÚDE (INSS REINF)</t>
  </si>
  <si>
    <t>REFEIÇÕES FORNECIDAS NO HOSPITAL</t>
  </si>
  <si>
    <t>SERVIÇOS DE LIMPEZA - (ISS 5%)</t>
  </si>
  <si>
    <t>CONTRATOS MANUT.INFRA-ESTRUTURA-(ISS 5%)</t>
  </si>
  <si>
    <t>INDEPENDÊNCIA COOPERATIVA DE CRÉDITO</t>
  </si>
  <si>
    <t>REFEIÇÕES E LANCHES</t>
  </si>
  <si>
    <t>ELIANE MONTENEGRO</t>
  </si>
  <si>
    <t>SERVIÇOS DE INFORMÁTICA - MO - (ISS 5%)</t>
  </si>
  <si>
    <t>AQUISIÇÕES DE ATIVO IMOBILIZADO</t>
  </si>
  <si>
    <t>LUIZA BELOMMO TAJES DE MENDONCA</t>
  </si>
  <si>
    <t>IRRF RESCISÕES - FUNDACIONAIS</t>
  </si>
  <si>
    <t>ORLANDO JOSE DE SOUZA FILHO</t>
  </si>
  <si>
    <t>ALIPIO E LEAL TECNOLOGIA EM AQUECIMENTO EIRELI</t>
  </si>
  <si>
    <t>CALIBRAMED COMERCIO E METROLOGIA EM EQUIPAMENTOS LTDA.</t>
  </si>
  <si>
    <t>INOVAMED HOSPITALAR LTDA</t>
  </si>
  <si>
    <t>SAMTRONIC INDUSTRIA E COMERCIO LTDA</t>
  </si>
  <si>
    <t>SOLUTI SOLUCOES EM NEGOCIOS INTELIGENTES</t>
  </si>
  <si>
    <t>SALETE DO CARMO OLIVEIRA RIBEIRO</t>
  </si>
  <si>
    <t>CLOTILDES IVONE LOURENÇO</t>
  </si>
  <si>
    <t>SUEDE SERVICOS LTDA</t>
  </si>
  <si>
    <t>SERVIMED COMERCIAL LTDA</t>
  </si>
  <si>
    <t>ANNA FERNANDA PEREIRA GANDRA</t>
  </si>
  <si>
    <t>LEPOK DISTRIBUICAO E LOGISTICA LTDA</t>
  </si>
  <si>
    <t>FOUR MED DISTRIBUIDORA HOSPITALAR IMPORTADORA LTDA</t>
  </si>
  <si>
    <t>COMBUSTÍVEIS E LUBRIFICANTES</t>
  </si>
  <si>
    <t>CARBOROIL COMERCIO DE DERIVADOS DE PETROLEO LTDA</t>
  </si>
  <si>
    <t>DROGARIA SOARES LTDA</t>
  </si>
  <si>
    <t>ATIVA COMERCIAL HOSPITALAR LTDA</t>
  </si>
  <si>
    <t>SERV.TÉCNICO-ADMINIST.-MO(ISS 5%)</t>
  </si>
  <si>
    <t>JEFFERSON MOREIRA BONIFACIO</t>
  </si>
  <si>
    <t>DIPHA DISTRIBUIDORA PHARMACEUTICA LTDA</t>
  </si>
  <si>
    <t>SUPERMED COM E IMP DE PRODUTOS MEDICOS E HOSPITALARES LTDA</t>
  </si>
  <si>
    <t>POLITEC IMPORTACAO E COMERCIO LTDA</t>
  </si>
  <si>
    <t>DEZ SERVICOS E EMERGENCIAS LTDA</t>
  </si>
  <si>
    <t>ISS PF</t>
  </si>
  <si>
    <t>SERV.ENSINO EDUC.CONTINUADA-(ISS 2%)</t>
  </si>
  <si>
    <t>EDUCERE TREINAMENTO E DESENVOLVIMENTO PROFISSIONAL LTDA</t>
  </si>
  <si>
    <t>CRISTALIA PROD  QUIM  FARMACEUTICOS LTDA</t>
  </si>
  <si>
    <t>TÁXI</t>
  </si>
  <si>
    <t>FUTURA COM DE PROD MEDICOS HOSP LTDA</t>
  </si>
  <si>
    <t>DE PAULI COMERCIO REPRESENTACAO IMPORTACAO E EXPORTACAO LTDA</t>
  </si>
  <si>
    <t>PROMEFARMA MEDICAMENTOS E PRODUTOS HOSPITALARES LTDA</t>
  </si>
  <si>
    <t>IRRF PF (AUTÔNOMOS)</t>
  </si>
  <si>
    <t>INSS PF (AUTÔNOMOS)</t>
  </si>
  <si>
    <t>FOTOCÓPIAS E ENCADERNAÇÕES</t>
  </si>
  <si>
    <t>CIRURGICA FERNANDES COM DE MAT CIRURG E HOSPIT SOC LTDA</t>
  </si>
  <si>
    <t>SC SERVIÇOS DE APOIO ADMINISTRATIVO LTDA</t>
  </si>
  <si>
    <t>DAIKIN AR CONDICIONADO BRASIL LTDA</t>
  </si>
  <si>
    <t>STAREX REMOÇÕES E SERVIÇOS MEDICOS LTDA</t>
  </si>
  <si>
    <t>DIMASTER - COMERCIO DE PRODUTOS HOSPITALARES LTDA</t>
  </si>
  <si>
    <t>CUSTAS JUDICIAIS</t>
  </si>
  <si>
    <t>BANCO DO BRASIL S/A</t>
  </si>
  <si>
    <t>JOSE CARLOS SANTOS CERQUEIRA TAPETES PERSONALIZADOS</t>
  </si>
  <si>
    <t>RS MED LTDA</t>
  </si>
  <si>
    <t>PUBLIC. DIAGRAMAÇÃO E SIMILARES-(ISS 5%)</t>
  </si>
  <si>
    <t>CUIDE BEM SAUDE EMERGÊNCIAS MÉDICAS LTDA</t>
  </si>
  <si>
    <t>M. FORMIGONI COMERCIAL LTDA</t>
  </si>
  <si>
    <t>FUTURA COMERCIO DE PRODUTOS MEDICOS E HOSPITALARES LTDA</t>
  </si>
  <si>
    <t>FARMACIA BS LTDA</t>
  </si>
  <si>
    <t>GLOBALTHINGS TECNOLOGIA LTDA</t>
  </si>
  <si>
    <t>RIOXI IND COM IMPORT E EXPORT DE EQUIP H</t>
  </si>
  <si>
    <t>MANDALA CIENCIA E TECNOLOGIA</t>
  </si>
  <si>
    <t>SP LASER CÓPIAS ESPECIAIS LTDA</t>
  </si>
  <si>
    <t>MEDICAMENTAL HOSPITALAR LTDA</t>
  </si>
  <si>
    <t>MARCELO MIDEA BAULEO</t>
  </si>
  <si>
    <t>ESTACIONAMENTOS, PEDÁGIOS E SIMILARES</t>
  </si>
  <si>
    <t>CAMILA MARIA DE SOUSA SILVA</t>
  </si>
  <si>
    <t>DSF PRODUTOS DESCARTAVEIS LTDA</t>
  </si>
  <si>
    <t>TESTBRASIL INSTRUMENTOS E EQUIPAMENTOS L</t>
  </si>
  <si>
    <t>MOGAMI IMPORTACAO E EXPORTACAO LTDA</t>
  </si>
  <si>
    <t>DIPROMED COMERCIO E IMPORTACAO LTDA</t>
  </si>
  <si>
    <t>DEPÓSITO EXECUÇÃO TRABALHISTA FUND.</t>
  </si>
  <si>
    <t>AUDITORIAS - (ISS 5%)</t>
  </si>
  <si>
    <t>ERNST &amp; YOUNG AUDITORES INDEPENDENTES S/S LTDA</t>
  </si>
  <si>
    <t>COOPERATIVA UNIAO SERV.DOS TAXITAS AUTONOMOS DE SÃO PAULO LT</t>
  </si>
  <si>
    <t>NOBREAK BRASIL LTDA.</t>
  </si>
  <si>
    <t>TORRE EMERGENCIAS  MEDICAS LTDA.</t>
  </si>
  <si>
    <t>MUSTANG COM. SERV. DE EXT. AUTOM. LTDA.</t>
  </si>
  <si>
    <t>DIFERENÇAS - RH - SAÍDAS</t>
  </si>
  <si>
    <t>JUKTEL ELETRÔNICA LTDA</t>
  </si>
  <si>
    <t>DMB - DISTRIBUIDORA DE MEDICAMENTOS BELTRAO EIRELI</t>
  </si>
  <si>
    <t>TD SYNNEX BRASIL LTDA</t>
  </si>
  <si>
    <t>ADTOS SALARIAIS - FUNDACIONAIS</t>
  </si>
  <si>
    <t>F H BALIONI PAPELARIA E INFORMATICA ME</t>
  </si>
  <si>
    <t>ALVES ADESIVOS LTDA</t>
  </si>
  <si>
    <t>MAGIC ENXOVAIS DECORATIVOS LTDA</t>
  </si>
  <si>
    <t>LUIMED COMERCIO DE PRODUTOS HOSP LTDA</t>
  </si>
  <si>
    <t>POLO CIRURGICO LTDA</t>
  </si>
  <si>
    <t>WERFEN MEDICAL LTDA</t>
  </si>
  <si>
    <t>NBR COMERCIAL IMPORTADORA LTDA</t>
  </si>
  <si>
    <t>LSI S.A</t>
  </si>
  <si>
    <t>13º SALÁRIO - FUNDACIONAIS</t>
  </si>
  <si>
    <t>INTELCAV CARTÕES LTDA</t>
  </si>
  <si>
    <t>MARCUS VINICIUS ALVES RAMOS</t>
  </si>
  <si>
    <t>BECTON DICKINSON INDUSTRIAS CIRURGICAS LTDA</t>
  </si>
  <si>
    <t>BLM ENGENHARIA LTDA</t>
  </si>
  <si>
    <t>FUTURA SHOP COMERCIO DE MATERIAIS ELETRONICOS E INFORMATICA</t>
  </si>
  <si>
    <t>RECOMMED DIST DE PROD DE SAUDE E HIGIENIZACAO LTDA</t>
  </si>
  <si>
    <t>FORMULA PAULISTA MANIPULACAO E DROGARIA LTDA</t>
  </si>
  <si>
    <t>FORMULA &amp; ACAO FARMACIA MAGISTRAL LTDA M</t>
  </si>
  <si>
    <t>EDIMARCIA DE SOUZA</t>
  </si>
  <si>
    <t>MAXXI VIX COMERCIO ATACADISTA E REPRESENTACAO LTDA</t>
  </si>
  <si>
    <t>GLOBOVIDA EMERGENCIAS MEDICAS LTDA</t>
  </si>
  <si>
    <t>PRECISION COMERCIAL DIST DE PROD MEDICO  HOSPITALARES LTDA</t>
  </si>
  <si>
    <t>SOMA/SP PRODUTOS HOSPITALARES LTDA</t>
  </si>
  <si>
    <t>NATALIA LOPES DE OLIVEIRA NASCIMENTO</t>
  </si>
  <si>
    <t>DEVOLUÇÃO DE SALÁRIOS - FUNDACIONAIS</t>
  </si>
  <si>
    <t>Dezembro/2025</t>
  </si>
  <si>
    <t>RELAÇÃO DE PAGAMENTOS - DEZEMBRO/2025 (R$)</t>
  </si>
  <si>
    <t>1826116 - 1826114</t>
  </si>
  <si>
    <t>1829880 - 1829882</t>
  </si>
  <si>
    <t>1837233 - 1845160</t>
  </si>
  <si>
    <t>1837232 - 1845161</t>
  </si>
  <si>
    <t>1829475 - 1829476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</si>
</sst>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</font>
    <font>
      <b/>
      <sz val="18"/>
      <color theme="1"/>
      <name val="Franklin Gothic Medium"/>
      <family val="2"/>
    </font>
    <font>
      <sz val="11"/>
      <color theme="1"/>
      <name val="Franklin Gothic Medium"/>
      <family val="2"/>
    </font>
    <font>
      <sz val="24"/>
      <color theme="1"/>
      <name val="Franklin Gothic Medium"/>
      <family val="2"/>
    </font>
    <font>
      <b/>
      <sz val="10"/>
      <color theme="1"/>
      <name val="Franklin Gothic Medium"/>
      <family val="2"/>
    </font>
    <font>
      <b/>
      <sz val="40"/>
      <color rgb="FF426DA9"/>
      <name val="Franklin Gothic Medium"/>
      <family val="2"/>
    </font>
    <font>
      <sz val="28"/>
      <color theme="1"/>
      <name val="Franklin Gothic Medium"/>
      <family val="2"/>
    </font>
    <font>
      <sz val="20"/>
      <color theme="1"/>
      <name val="Verdana"/>
      <family val="2"/>
    </font>
    <font>
      <sz val="25"/>
      <color rgb="FF75787B"/>
      <name val="Verdana"/>
      <family val="2"/>
    </font>
    <font>
      <sz val="28"/>
      <color rgb="FF75787B"/>
      <name val="Verdana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426DA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left" inden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indent="2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65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indent="1"/>
    </xf>
    <xf numFmtId="0" fontId="18" fillId="2" borderId="1" xfId="0" applyFont="1" applyFill="1" applyBorder="1" applyAlignment="1">
      <alignment horizontal="left" vertical="center" indent="2"/>
    </xf>
    <xf numFmtId="14" fontId="19" fillId="2" borderId="1" xfId="0" applyNumberFormat="1" applyFont="1" applyFill="1" applyBorder="1" applyAlignment="1">
      <alignment horizontal="center" vertical="center"/>
    </xf>
    <xf numFmtId="0" fontId="20" fillId="0" borderId="0" xfId="0" applyFont="1"/>
    <xf numFmtId="0" fontId="21" fillId="0" borderId="1" xfId="1" applyNumberFormat="1" applyFont="1" applyFill="1" applyBorder="1" applyAlignment="1">
      <alignment horizontal="center" vertical="center"/>
    </xf>
    <xf numFmtId="0" fontId="21" fillId="0" borderId="1" xfId="1" applyNumberFormat="1" applyFont="1" applyFill="1" applyBorder="1" applyAlignment="1">
      <alignment horizontal="left" vertical="center" indent="1"/>
    </xf>
    <xf numFmtId="43" fontId="21" fillId="0" borderId="1" xfId="1" applyFont="1" applyFill="1" applyBorder="1" applyAlignment="1">
      <alignment horizontal="left" vertical="center" indent="1"/>
    </xf>
    <xf numFmtId="4" fontId="21" fillId="0" borderId="1" xfId="0" applyNumberFormat="1" applyFont="1" applyBorder="1" applyAlignment="1">
      <alignment horizontal="right" vertical="center"/>
    </xf>
    <xf numFmtId="165" fontId="23" fillId="2" borderId="4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14" fontId="19" fillId="2" borderId="1" xfId="0" applyNumberFormat="1" applyFont="1" applyFill="1" applyBorder="1" applyAlignment="1">
      <alignment horizontal="center" vertical="center" wrapText="1"/>
    </xf>
    <xf numFmtId="164" fontId="22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12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" fontId="12" fillId="0" borderId="0" xfId="0" quotePrefix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3" fillId="2" borderId="2" xfId="0" applyFont="1" applyFill="1" applyBorder="1" applyAlignment="1">
      <alignment horizontal="left" vertical="center" indent="1"/>
    </xf>
    <xf numFmtId="0" fontId="23" fillId="2" borderId="3" xfId="0" applyFont="1" applyFill="1" applyBorder="1" applyAlignment="1">
      <alignment horizontal="left" vertical="center" inden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14</xdr:col>
      <xdr:colOff>20906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3F3D55A-1F2C-4D43-A615-860C522322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41581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1238250</xdr:colOff>
      <xdr:row>0</xdr:row>
      <xdr:rowOff>638175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F46D00-DBE7-47D0-8574-808BA7B15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1"/>
          <a:ext cx="11906250" cy="6381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7F37-E161-4146-9FAC-4FE968AAC48C}">
  <sheetPr>
    <tabColor rgb="FFFF0000"/>
  </sheetPr>
  <dimension ref="A1:N9"/>
  <sheetViews>
    <sheetView zoomScale="70" zoomScaleNormal="70" workbookViewId="0">
      <selection activeCell="F14" sqref="F14"/>
    </sheetView>
  </sheetViews>
  <sheetFormatPr defaultColWidth="9.140625" defaultRowHeight="24.75" customHeight="1" x14ac:dyDescent="0.25"/>
  <cols>
    <col min="1" max="1" width="55.7109375" style="9" customWidth="1"/>
    <col min="2" max="8" width="9.140625" style="9"/>
    <col min="9" max="9" width="37.140625" style="9" customWidth="1"/>
    <col min="10" max="10" width="0.28515625" style="9" customWidth="1"/>
    <col min="11" max="13" width="9.140625" style="9"/>
    <col min="14" max="14" width="10.7109375" style="9" customWidth="1"/>
    <col min="15" max="16384" width="9.140625" style="9"/>
  </cols>
  <sheetData>
    <row r="1" spans="1:14" ht="80.25" customHeight="1" x14ac:dyDescent="0.25">
      <c r="A1" s="33" t="s">
        <v>56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ht="51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ht="86.2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s="10" customFormat="1" ht="52.5" customHeight="1" x14ac:dyDescent="0.25">
      <c r="A4" s="35" t="s">
        <v>21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8.75" customHeight="1" x14ac:dyDescent="0.2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4" s="11" customFormat="1" ht="63" customHeight="1" x14ac:dyDescent="0.25">
      <c r="A6" s="37" t="s">
        <v>22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11" customFormat="1" ht="35.25" customHeight="1" x14ac:dyDescent="0.25">
      <c r="A7" s="38" t="s">
        <v>205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 ht="190.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 ht="9.7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</sheetData>
  <mergeCells count="8">
    <mergeCell ref="A8:N8"/>
    <mergeCell ref="A9:N9"/>
    <mergeCell ref="A1:N1"/>
    <mergeCell ref="A2:N3"/>
    <mergeCell ref="A4:N4"/>
    <mergeCell ref="A5:N5"/>
    <mergeCell ref="A6:N6"/>
    <mergeCell ref="A7:N7"/>
  </mergeCells>
  <printOptions horizontalCentered="1"/>
  <pageMargins left="0.70866141732283472" right="0.70866141732283472" top="1.5748031496062993" bottom="0.78740157480314965" header="1.299212598425197" footer="0.31496062992125984"/>
  <pageSetup paperSize="9" scale="60" orientation="landscape" r:id="rId1"/>
  <headerFoot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F6D7A-A4BE-40C4-A290-8E97BD3AA023}">
  <sheetPr>
    <tabColor rgb="FFFF0000"/>
  </sheetPr>
  <dimension ref="A1:F281"/>
  <sheetViews>
    <sheetView tabSelected="1" workbookViewId="0">
      <selection activeCell="A4" sqref="A4:F4"/>
    </sheetView>
  </sheetViews>
  <sheetFormatPr defaultRowHeight="15" x14ac:dyDescent="0.25"/>
  <cols>
    <col min="1" max="1" width="9.140625" style="2"/>
    <col min="2" max="2" width="18.42578125" style="3" bestFit="1" customWidth="1"/>
    <col min="3" max="3" width="45.7109375" style="3" customWidth="1"/>
    <col min="4" max="4" width="68.5703125" style="3" bestFit="1" customWidth="1"/>
    <col min="5" max="5" width="18.140625" style="4" customWidth="1"/>
    <col min="6" max="6" width="18.7109375" style="30" bestFit="1" customWidth="1"/>
  </cols>
  <sheetData>
    <row r="1" spans="1:6" s="8" customFormat="1" ht="51" customHeight="1" x14ac:dyDescent="0.25">
      <c r="A1" s="39"/>
      <c r="B1" s="39"/>
      <c r="C1" s="39"/>
      <c r="D1" s="39"/>
      <c r="E1" s="39"/>
      <c r="F1" s="39"/>
    </row>
    <row r="2" spans="1:6" ht="12.75" customHeight="1" x14ac:dyDescent="0.25">
      <c r="B2" s="2"/>
      <c r="D2" s="5"/>
      <c r="E2" s="12"/>
      <c r="F2" s="27"/>
    </row>
    <row r="3" spans="1:6" s="1" customFormat="1" ht="24.75" customHeight="1" x14ac:dyDescent="0.25">
      <c r="A3" s="40" t="s">
        <v>18</v>
      </c>
      <c r="B3" s="40"/>
      <c r="C3" s="40"/>
      <c r="D3" s="40"/>
      <c r="E3" s="40"/>
      <c r="F3" s="40"/>
    </row>
    <row r="4" spans="1:6" s="1" customFormat="1" ht="17.25" customHeight="1" x14ac:dyDescent="0.25">
      <c r="A4" s="41" t="s">
        <v>206</v>
      </c>
      <c r="B4" s="41"/>
      <c r="C4" s="41"/>
      <c r="D4" s="41"/>
      <c r="E4" s="41"/>
      <c r="F4" s="41"/>
    </row>
    <row r="5" spans="1:6" s="16" customFormat="1" ht="13.5" customHeight="1" x14ac:dyDescent="0.25">
      <c r="A5" s="13"/>
      <c r="B5" s="14"/>
      <c r="C5" s="13"/>
      <c r="D5" s="13"/>
      <c r="E5" s="15"/>
      <c r="F5" s="14"/>
    </row>
    <row r="6" spans="1:6" s="21" customFormat="1" ht="27" customHeight="1" x14ac:dyDescent="0.2">
      <c r="A6" s="17" t="s">
        <v>0</v>
      </c>
      <c r="B6" s="17" t="s">
        <v>1</v>
      </c>
      <c r="C6" s="18" t="s">
        <v>2</v>
      </c>
      <c r="D6" s="19" t="s">
        <v>3</v>
      </c>
      <c r="E6" s="20" t="s">
        <v>4</v>
      </c>
      <c r="F6" s="28" t="s">
        <v>5</v>
      </c>
    </row>
    <row r="7" spans="1:6" x14ac:dyDescent="0.25">
      <c r="A7" s="22">
        <v>1</v>
      </c>
      <c r="B7" s="23">
        <v>3414</v>
      </c>
      <c r="C7" s="23" t="s">
        <v>84</v>
      </c>
      <c r="D7" s="24" t="s">
        <v>144</v>
      </c>
      <c r="E7" s="25">
        <v>-180</v>
      </c>
      <c r="F7" s="29">
        <v>45992</v>
      </c>
    </row>
    <row r="8" spans="1:6" x14ac:dyDescent="0.25">
      <c r="A8" s="22">
        <v>2</v>
      </c>
      <c r="B8" s="23">
        <v>14011</v>
      </c>
      <c r="C8" s="23" t="s">
        <v>101</v>
      </c>
      <c r="D8" s="24" t="s">
        <v>145</v>
      </c>
      <c r="E8" s="25">
        <v>-15780.83</v>
      </c>
      <c r="F8" s="29">
        <v>45992</v>
      </c>
    </row>
    <row r="9" spans="1:6" x14ac:dyDescent="0.25">
      <c r="A9" s="22">
        <v>3</v>
      </c>
      <c r="B9" s="23">
        <v>17254</v>
      </c>
      <c r="C9" s="23" t="s">
        <v>27</v>
      </c>
      <c r="D9" s="24" t="s">
        <v>130</v>
      </c>
      <c r="E9" s="25">
        <v>-2870</v>
      </c>
      <c r="F9" s="29">
        <v>45992</v>
      </c>
    </row>
    <row r="10" spans="1:6" x14ac:dyDescent="0.25">
      <c r="A10" s="22">
        <v>4</v>
      </c>
      <c r="B10" s="23">
        <v>17912</v>
      </c>
      <c r="C10" s="23" t="s">
        <v>77</v>
      </c>
      <c r="D10" s="24" t="s">
        <v>146</v>
      </c>
      <c r="E10" s="25">
        <v>-29662.42</v>
      </c>
      <c r="F10" s="29">
        <v>45992</v>
      </c>
    </row>
    <row r="11" spans="1:6" x14ac:dyDescent="0.25">
      <c r="A11" s="22">
        <v>5</v>
      </c>
      <c r="B11" s="23">
        <v>19437</v>
      </c>
      <c r="C11" s="23" t="s">
        <v>26</v>
      </c>
      <c r="D11" s="24" t="s">
        <v>147</v>
      </c>
      <c r="E11" s="25">
        <v>-4227</v>
      </c>
      <c r="F11" s="29">
        <v>45992</v>
      </c>
    </row>
    <row r="12" spans="1:6" x14ac:dyDescent="0.25">
      <c r="A12" s="22">
        <v>6</v>
      </c>
      <c r="B12" s="23">
        <v>37906</v>
      </c>
      <c r="C12" s="23" t="s">
        <v>77</v>
      </c>
      <c r="D12" s="24" t="s">
        <v>131</v>
      </c>
      <c r="E12" s="25">
        <v>-59117.29</v>
      </c>
      <c r="F12" s="29">
        <v>45992</v>
      </c>
    </row>
    <row r="13" spans="1:6" x14ac:dyDescent="0.25">
      <c r="A13" s="22">
        <v>7</v>
      </c>
      <c r="B13" s="23">
        <v>38973</v>
      </c>
      <c r="C13" s="23" t="s">
        <v>27</v>
      </c>
      <c r="D13" s="24" t="s">
        <v>95</v>
      </c>
      <c r="E13" s="25">
        <v>-139.4</v>
      </c>
      <c r="F13" s="29">
        <v>45992</v>
      </c>
    </row>
    <row r="14" spans="1:6" x14ac:dyDescent="0.25">
      <c r="A14" s="22">
        <v>8</v>
      </c>
      <c r="B14" s="23">
        <v>171902</v>
      </c>
      <c r="C14" s="23" t="s">
        <v>26</v>
      </c>
      <c r="D14" s="24" t="s">
        <v>125</v>
      </c>
      <c r="E14" s="25">
        <v>-35251.199999999997</v>
      </c>
      <c r="F14" s="29">
        <v>45992</v>
      </c>
    </row>
    <row r="15" spans="1:6" x14ac:dyDescent="0.25">
      <c r="A15" s="22">
        <v>9</v>
      </c>
      <c r="B15" s="23">
        <v>224081</v>
      </c>
      <c r="C15" s="23" t="s">
        <v>40</v>
      </c>
      <c r="D15" s="24" t="s">
        <v>59</v>
      </c>
      <c r="E15" s="25">
        <v>-893.14</v>
      </c>
      <c r="F15" s="29">
        <v>45992</v>
      </c>
    </row>
    <row r="16" spans="1:6" x14ac:dyDescent="0.25">
      <c r="A16" s="22">
        <v>10</v>
      </c>
      <c r="B16" s="23">
        <v>337879</v>
      </c>
      <c r="C16" s="23" t="s">
        <v>122</v>
      </c>
      <c r="D16" s="24" t="s">
        <v>123</v>
      </c>
      <c r="E16" s="25">
        <v>-2691</v>
      </c>
      <c r="F16" s="29">
        <v>45992</v>
      </c>
    </row>
    <row r="17" spans="1:6" x14ac:dyDescent="0.25">
      <c r="A17" s="22">
        <v>11</v>
      </c>
      <c r="B17" s="23">
        <v>791058</v>
      </c>
      <c r="C17" s="23" t="s">
        <v>148</v>
      </c>
      <c r="D17" s="24" t="s">
        <v>149</v>
      </c>
      <c r="E17" s="25">
        <v>-526.02</v>
      </c>
      <c r="F17" s="29">
        <v>45992</v>
      </c>
    </row>
    <row r="18" spans="1:6" x14ac:dyDescent="0.25">
      <c r="A18" s="22">
        <v>12</v>
      </c>
      <c r="B18" s="23">
        <v>1254421</v>
      </c>
      <c r="C18" s="23" t="s">
        <v>26</v>
      </c>
      <c r="D18" s="24" t="s">
        <v>36</v>
      </c>
      <c r="E18" s="25">
        <v>-960.78</v>
      </c>
      <c r="F18" s="29">
        <v>45992</v>
      </c>
    </row>
    <row r="19" spans="1:6" x14ac:dyDescent="0.25">
      <c r="A19" s="22">
        <v>13</v>
      </c>
      <c r="B19" s="23">
        <v>2025003436</v>
      </c>
      <c r="C19" s="23" t="s">
        <v>25</v>
      </c>
      <c r="D19" s="24" t="s">
        <v>29</v>
      </c>
      <c r="E19" s="25">
        <v>-2080</v>
      </c>
      <c r="F19" s="29">
        <v>45992</v>
      </c>
    </row>
    <row r="20" spans="1:6" x14ac:dyDescent="0.25">
      <c r="A20" s="22">
        <v>14</v>
      </c>
      <c r="B20" s="23">
        <v>2025003436</v>
      </c>
      <c r="C20" s="23" t="s">
        <v>25</v>
      </c>
      <c r="D20" s="24" t="s">
        <v>29</v>
      </c>
      <c r="E20" s="25">
        <v>-3120</v>
      </c>
      <c r="F20" s="29">
        <v>45992</v>
      </c>
    </row>
    <row r="21" spans="1:6" x14ac:dyDescent="0.25">
      <c r="A21" s="22">
        <v>15</v>
      </c>
      <c r="B21" s="23">
        <v>1491</v>
      </c>
      <c r="C21" s="23" t="s">
        <v>49</v>
      </c>
      <c r="D21" s="24" t="s">
        <v>150</v>
      </c>
      <c r="E21" s="25">
        <v>-2450.25</v>
      </c>
      <c r="F21" s="29">
        <v>45993</v>
      </c>
    </row>
    <row r="22" spans="1:6" x14ac:dyDescent="0.25">
      <c r="A22" s="22">
        <v>16</v>
      </c>
      <c r="B22" s="23">
        <v>12913</v>
      </c>
      <c r="C22" s="23" t="s">
        <v>30</v>
      </c>
      <c r="D22" s="24" t="s">
        <v>91</v>
      </c>
      <c r="E22" s="25">
        <v>-7626</v>
      </c>
      <c r="F22" s="29">
        <v>45993</v>
      </c>
    </row>
    <row r="23" spans="1:6" x14ac:dyDescent="0.25">
      <c r="A23" s="22">
        <v>17</v>
      </c>
      <c r="B23" s="23">
        <v>12915</v>
      </c>
      <c r="C23" s="23" t="s">
        <v>30</v>
      </c>
      <c r="D23" s="24" t="s">
        <v>91</v>
      </c>
      <c r="E23" s="25">
        <v>-100.5</v>
      </c>
      <c r="F23" s="29">
        <v>45993</v>
      </c>
    </row>
    <row r="24" spans="1:6" x14ac:dyDescent="0.25">
      <c r="A24" s="22">
        <v>18</v>
      </c>
      <c r="B24" s="23">
        <v>24115</v>
      </c>
      <c r="C24" s="23" t="s">
        <v>26</v>
      </c>
      <c r="D24" s="24" t="s">
        <v>124</v>
      </c>
      <c r="E24" s="25">
        <v>-513.4</v>
      </c>
      <c r="F24" s="29">
        <v>45993</v>
      </c>
    </row>
    <row r="25" spans="1:6" x14ac:dyDescent="0.25">
      <c r="A25" s="22">
        <v>19</v>
      </c>
      <c r="B25" s="23">
        <v>25681</v>
      </c>
      <c r="C25" s="23" t="s">
        <v>27</v>
      </c>
      <c r="D25" s="24" t="s">
        <v>151</v>
      </c>
      <c r="E25" s="25">
        <v>-780</v>
      </c>
      <c r="F25" s="29">
        <v>45993</v>
      </c>
    </row>
    <row r="26" spans="1:6" x14ac:dyDescent="0.25">
      <c r="A26" s="22">
        <v>20</v>
      </c>
      <c r="B26" s="23">
        <v>685392</v>
      </c>
      <c r="C26" s="23" t="s">
        <v>25</v>
      </c>
      <c r="D26" s="24" t="s">
        <v>51</v>
      </c>
      <c r="E26" s="25">
        <v>-360</v>
      </c>
      <c r="F26" s="29">
        <v>45993</v>
      </c>
    </row>
    <row r="27" spans="1:6" x14ac:dyDescent="0.25">
      <c r="A27" s="22">
        <v>21</v>
      </c>
      <c r="B27" s="23">
        <v>791512</v>
      </c>
      <c r="C27" s="23" t="s">
        <v>142</v>
      </c>
      <c r="D27" s="24" t="s">
        <v>92</v>
      </c>
      <c r="E27" s="25">
        <v>-50</v>
      </c>
      <c r="F27" s="29">
        <v>45993</v>
      </c>
    </row>
    <row r="28" spans="1:6" x14ac:dyDescent="0.25">
      <c r="A28" s="22">
        <v>22</v>
      </c>
      <c r="B28" s="23">
        <v>791512</v>
      </c>
      <c r="C28" s="23" t="s">
        <v>30</v>
      </c>
      <c r="D28" s="24" t="s">
        <v>92</v>
      </c>
      <c r="E28" s="25">
        <v>-30.05</v>
      </c>
      <c r="F28" s="29">
        <v>45993</v>
      </c>
    </row>
    <row r="29" spans="1:6" x14ac:dyDescent="0.25">
      <c r="A29" s="22">
        <v>23</v>
      </c>
      <c r="B29" s="23">
        <v>791512</v>
      </c>
      <c r="C29" s="23" t="s">
        <v>28</v>
      </c>
      <c r="D29" s="24" t="s">
        <v>92</v>
      </c>
      <c r="E29" s="25">
        <v>-40</v>
      </c>
      <c r="F29" s="29">
        <v>45993</v>
      </c>
    </row>
    <row r="30" spans="1:6" x14ac:dyDescent="0.25">
      <c r="A30" s="22">
        <v>24</v>
      </c>
      <c r="B30" s="23">
        <v>791512</v>
      </c>
      <c r="C30" s="23" t="s">
        <v>26</v>
      </c>
      <c r="D30" s="24" t="s">
        <v>92</v>
      </c>
      <c r="E30" s="25">
        <v>-1168.6400000000001</v>
      </c>
      <c r="F30" s="29">
        <v>45993</v>
      </c>
    </row>
    <row r="31" spans="1:6" x14ac:dyDescent="0.25">
      <c r="A31" s="22">
        <v>25</v>
      </c>
      <c r="B31" s="23">
        <v>791512</v>
      </c>
      <c r="C31" s="23" t="s">
        <v>152</v>
      </c>
      <c r="D31" s="24" t="s">
        <v>92</v>
      </c>
      <c r="E31" s="25">
        <v>-200</v>
      </c>
      <c r="F31" s="29">
        <v>45993</v>
      </c>
    </row>
    <row r="32" spans="1:6" x14ac:dyDescent="0.25">
      <c r="A32" s="22">
        <v>26</v>
      </c>
      <c r="B32" s="23">
        <v>11939338</v>
      </c>
      <c r="C32" s="23" t="s">
        <v>26</v>
      </c>
      <c r="D32" s="24" t="s">
        <v>118</v>
      </c>
      <c r="E32" s="25">
        <v>-400.5</v>
      </c>
      <c r="F32" s="29">
        <v>45993</v>
      </c>
    </row>
    <row r="33" spans="1:6" x14ac:dyDescent="0.25">
      <c r="A33" s="22">
        <v>27</v>
      </c>
      <c r="B33" s="23">
        <v>1224</v>
      </c>
      <c r="C33" s="23" t="s">
        <v>77</v>
      </c>
      <c r="D33" s="24" t="s">
        <v>153</v>
      </c>
      <c r="E33" s="25">
        <v>-4296.16</v>
      </c>
      <c r="F33" s="29">
        <v>45994</v>
      </c>
    </row>
    <row r="34" spans="1:6" x14ac:dyDescent="0.25">
      <c r="A34" s="22">
        <v>28</v>
      </c>
      <c r="B34" s="23">
        <v>13107</v>
      </c>
      <c r="C34" s="23" t="s">
        <v>30</v>
      </c>
      <c r="D34" s="24" t="s">
        <v>154</v>
      </c>
      <c r="E34" s="25">
        <v>-1375</v>
      </c>
      <c r="F34" s="29">
        <v>45994</v>
      </c>
    </row>
    <row r="35" spans="1:6" x14ac:dyDescent="0.25">
      <c r="A35" s="22">
        <v>29</v>
      </c>
      <c r="B35" s="23">
        <v>20805</v>
      </c>
      <c r="C35" s="23" t="s">
        <v>26</v>
      </c>
      <c r="D35" s="24" t="s">
        <v>155</v>
      </c>
      <c r="E35" s="25">
        <v>-470.88</v>
      </c>
      <c r="F35" s="29">
        <v>45994</v>
      </c>
    </row>
    <row r="36" spans="1:6" x14ac:dyDescent="0.25">
      <c r="A36" s="22">
        <v>30</v>
      </c>
      <c r="B36" s="23">
        <v>23108</v>
      </c>
      <c r="C36" s="23" t="s">
        <v>46</v>
      </c>
      <c r="D36" s="24" t="s">
        <v>47</v>
      </c>
      <c r="E36" s="25">
        <v>-294.5</v>
      </c>
      <c r="F36" s="29">
        <v>45994</v>
      </c>
    </row>
    <row r="37" spans="1:6" x14ac:dyDescent="0.25">
      <c r="A37" s="22">
        <v>31</v>
      </c>
      <c r="B37" s="23">
        <v>69193</v>
      </c>
      <c r="C37" s="23" t="s">
        <v>26</v>
      </c>
      <c r="D37" s="24" t="s">
        <v>156</v>
      </c>
      <c r="E37" s="25">
        <v>-650</v>
      </c>
      <c r="F37" s="29">
        <v>45994</v>
      </c>
    </row>
    <row r="38" spans="1:6" x14ac:dyDescent="0.25">
      <c r="A38" s="22">
        <v>32</v>
      </c>
      <c r="B38" s="23">
        <v>262291</v>
      </c>
      <c r="C38" s="23" t="s">
        <v>26</v>
      </c>
      <c r="D38" s="24" t="s">
        <v>137</v>
      </c>
      <c r="E38" s="25">
        <v>-1060.28</v>
      </c>
      <c r="F38" s="29">
        <v>45994</v>
      </c>
    </row>
    <row r="39" spans="1:6" x14ac:dyDescent="0.25">
      <c r="A39" s="22">
        <v>33</v>
      </c>
      <c r="B39" s="23">
        <v>902376</v>
      </c>
      <c r="C39" s="23" t="s">
        <v>26</v>
      </c>
      <c r="D39" s="24" t="s">
        <v>129</v>
      </c>
      <c r="E39" s="25">
        <v>-29692.6</v>
      </c>
      <c r="F39" s="29">
        <v>45994</v>
      </c>
    </row>
    <row r="40" spans="1:6" x14ac:dyDescent="0.25">
      <c r="A40" s="22">
        <v>34</v>
      </c>
      <c r="B40" s="23">
        <v>2025003475</v>
      </c>
      <c r="C40" s="23" t="s">
        <v>39</v>
      </c>
      <c r="D40" s="24" t="s">
        <v>29</v>
      </c>
      <c r="E40" s="25">
        <v>-12956.08</v>
      </c>
      <c r="F40" s="29">
        <v>45994</v>
      </c>
    </row>
    <row r="41" spans="1:6" x14ac:dyDescent="0.25">
      <c r="A41" s="22">
        <v>35</v>
      </c>
      <c r="B41" s="23">
        <v>2025003477</v>
      </c>
      <c r="C41" s="23" t="s">
        <v>90</v>
      </c>
      <c r="D41" s="24" t="s">
        <v>29</v>
      </c>
      <c r="E41" s="25">
        <v>-44.29</v>
      </c>
      <c r="F41" s="29">
        <v>45994</v>
      </c>
    </row>
    <row r="42" spans="1:6" x14ac:dyDescent="0.25">
      <c r="A42" s="22">
        <v>36</v>
      </c>
      <c r="B42" s="23">
        <v>5804</v>
      </c>
      <c r="C42" s="23" t="s">
        <v>34</v>
      </c>
      <c r="D42" s="24" t="s">
        <v>157</v>
      </c>
      <c r="E42" s="25">
        <v>0.01</v>
      </c>
      <c r="F42" s="29">
        <v>45995</v>
      </c>
    </row>
    <row r="43" spans="1:6" x14ac:dyDescent="0.25">
      <c r="A43" s="22">
        <v>37</v>
      </c>
      <c r="B43" s="23">
        <v>5804</v>
      </c>
      <c r="C43" s="23" t="s">
        <v>105</v>
      </c>
      <c r="D43" s="24" t="s">
        <v>157</v>
      </c>
      <c r="E43" s="25">
        <v>-2969.71</v>
      </c>
      <c r="F43" s="29">
        <v>45995</v>
      </c>
    </row>
    <row r="44" spans="1:6" x14ac:dyDescent="0.25">
      <c r="A44" s="22">
        <v>38</v>
      </c>
      <c r="B44" s="23">
        <v>14115</v>
      </c>
      <c r="C44" s="23" t="s">
        <v>27</v>
      </c>
      <c r="D44" s="24" t="s">
        <v>158</v>
      </c>
      <c r="E44" s="25">
        <v>-510.21</v>
      </c>
      <c r="F44" s="29">
        <v>45995</v>
      </c>
    </row>
    <row r="45" spans="1:6" x14ac:dyDescent="0.25">
      <c r="A45" s="22">
        <v>39</v>
      </c>
      <c r="B45" s="23">
        <v>830030</v>
      </c>
      <c r="C45" s="23" t="s">
        <v>26</v>
      </c>
      <c r="D45" s="24" t="s">
        <v>135</v>
      </c>
      <c r="E45" s="25">
        <v>-810</v>
      </c>
      <c r="F45" s="29">
        <v>45995</v>
      </c>
    </row>
    <row r="46" spans="1:6" x14ac:dyDescent="0.25">
      <c r="A46" s="22">
        <v>40</v>
      </c>
      <c r="B46" s="23">
        <v>1063002</v>
      </c>
      <c r="C46" s="23" t="s">
        <v>28</v>
      </c>
      <c r="D46" s="24" t="s">
        <v>45</v>
      </c>
      <c r="E46" s="25">
        <v>-721.1</v>
      </c>
      <c r="F46" s="29">
        <v>45995</v>
      </c>
    </row>
    <row r="47" spans="1:6" x14ac:dyDescent="0.25">
      <c r="A47" s="22">
        <v>41</v>
      </c>
      <c r="B47" s="23" t="s">
        <v>207</v>
      </c>
      <c r="C47" s="23" t="s">
        <v>31</v>
      </c>
      <c r="D47" s="24" t="s">
        <v>29</v>
      </c>
      <c r="E47" s="25">
        <v>-2966032.96</v>
      </c>
      <c r="F47" s="29">
        <v>45996</v>
      </c>
    </row>
    <row r="48" spans="1:6" x14ac:dyDescent="0.25">
      <c r="A48" s="22">
        <v>42</v>
      </c>
      <c r="B48" s="23">
        <v>1826115</v>
      </c>
      <c r="C48" s="23" t="s">
        <v>31</v>
      </c>
      <c r="D48" s="24" t="s">
        <v>29</v>
      </c>
      <c r="E48" s="25">
        <v>-48876.29</v>
      </c>
      <c r="F48" s="29">
        <v>45996</v>
      </c>
    </row>
    <row r="49" spans="1:6" x14ac:dyDescent="0.25">
      <c r="A49" s="22">
        <v>43</v>
      </c>
      <c r="B49" s="23">
        <v>1827725</v>
      </c>
      <c r="C49" s="23" t="s">
        <v>24</v>
      </c>
      <c r="D49" s="24" t="s">
        <v>29</v>
      </c>
      <c r="E49" s="25">
        <v>44256.62</v>
      </c>
      <c r="F49" s="29">
        <v>45996</v>
      </c>
    </row>
    <row r="50" spans="1:6" x14ac:dyDescent="0.25">
      <c r="A50" s="22">
        <v>44</v>
      </c>
      <c r="B50" s="23">
        <v>1827725</v>
      </c>
      <c r="C50" s="23" t="s">
        <v>24</v>
      </c>
      <c r="D50" s="24" t="s">
        <v>29</v>
      </c>
      <c r="E50" s="25">
        <v>2798.9</v>
      </c>
      <c r="F50" s="29">
        <v>45996</v>
      </c>
    </row>
    <row r="51" spans="1:6" x14ac:dyDescent="0.25">
      <c r="A51" s="22">
        <v>45</v>
      </c>
      <c r="B51" s="23">
        <v>50</v>
      </c>
      <c r="C51" s="23" t="s">
        <v>133</v>
      </c>
      <c r="D51" s="24" t="s">
        <v>159</v>
      </c>
      <c r="E51" s="25">
        <v>-4296</v>
      </c>
      <c r="F51" s="29">
        <v>45996</v>
      </c>
    </row>
    <row r="52" spans="1:6" x14ac:dyDescent="0.25">
      <c r="A52" s="22">
        <v>46</v>
      </c>
      <c r="B52" s="23">
        <v>4970</v>
      </c>
      <c r="C52" s="23" t="s">
        <v>100</v>
      </c>
      <c r="D52" s="24" t="s">
        <v>86</v>
      </c>
      <c r="E52" s="25">
        <v>-748</v>
      </c>
      <c r="F52" s="29">
        <v>45996</v>
      </c>
    </row>
    <row r="53" spans="1:6" x14ac:dyDescent="0.25">
      <c r="A53" s="22">
        <v>47</v>
      </c>
      <c r="B53" s="23">
        <v>62086</v>
      </c>
      <c r="C53" s="23" t="s">
        <v>152</v>
      </c>
      <c r="D53" s="24" t="s">
        <v>160</v>
      </c>
      <c r="E53" s="25">
        <v>-673.64</v>
      </c>
      <c r="F53" s="29">
        <v>45996</v>
      </c>
    </row>
    <row r="54" spans="1:6" x14ac:dyDescent="0.25">
      <c r="A54" s="22">
        <v>48</v>
      </c>
      <c r="B54" s="23">
        <v>129224</v>
      </c>
      <c r="C54" s="23" t="s">
        <v>26</v>
      </c>
      <c r="D54" s="24" t="s">
        <v>161</v>
      </c>
      <c r="E54" s="25">
        <v>-678</v>
      </c>
      <c r="F54" s="29">
        <v>45996</v>
      </c>
    </row>
    <row r="55" spans="1:6" x14ac:dyDescent="0.25">
      <c r="A55" s="22">
        <v>49</v>
      </c>
      <c r="B55" s="23">
        <v>199134</v>
      </c>
      <c r="C55" s="23" t="s">
        <v>52</v>
      </c>
      <c r="D55" s="24" t="s">
        <v>53</v>
      </c>
      <c r="E55" s="25">
        <v>-316.7</v>
      </c>
      <c r="F55" s="29">
        <v>45996</v>
      </c>
    </row>
    <row r="56" spans="1:6" x14ac:dyDescent="0.25">
      <c r="A56" s="22">
        <v>50</v>
      </c>
      <c r="B56" s="23">
        <v>792067</v>
      </c>
      <c r="C56" s="23" t="s">
        <v>136</v>
      </c>
      <c r="D56" s="24" t="s">
        <v>162</v>
      </c>
      <c r="E56" s="25">
        <v>-23.97</v>
      </c>
      <c r="F56" s="29">
        <v>45996</v>
      </c>
    </row>
    <row r="57" spans="1:6" x14ac:dyDescent="0.25">
      <c r="A57" s="22">
        <v>51</v>
      </c>
      <c r="B57" s="23">
        <v>792207</v>
      </c>
      <c r="C57" s="23" t="s">
        <v>163</v>
      </c>
      <c r="D57" s="24" t="s">
        <v>109</v>
      </c>
      <c r="E57" s="25">
        <v>-34</v>
      </c>
      <c r="F57" s="29">
        <v>45996</v>
      </c>
    </row>
    <row r="58" spans="1:6" x14ac:dyDescent="0.25">
      <c r="A58" s="22">
        <v>52</v>
      </c>
      <c r="B58" s="23">
        <v>16882025</v>
      </c>
      <c r="C58" s="23" t="s">
        <v>63</v>
      </c>
      <c r="D58" s="24" t="s">
        <v>164</v>
      </c>
      <c r="E58" s="25">
        <v>-1015.69</v>
      </c>
      <c r="F58" s="29">
        <v>45996</v>
      </c>
    </row>
    <row r="59" spans="1:6" x14ac:dyDescent="0.25">
      <c r="A59" s="22">
        <v>53</v>
      </c>
      <c r="B59" s="23">
        <v>16882025</v>
      </c>
      <c r="C59" s="23" t="s">
        <v>63</v>
      </c>
      <c r="D59" s="24" t="s">
        <v>104</v>
      </c>
      <c r="E59" s="25">
        <v>-1175.6500000000001</v>
      </c>
      <c r="F59" s="29">
        <v>45996</v>
      </c>
    </row>
    <row r="60" spans="1:6" x14ac:dyDescent="0.25">
      <c r="A60" s="22">
        <v>54</v>
      </c>
      <c r="B60" s="23">
        <v>16882025</v>
      </c>
      <c r="C60" s="23" t="s">
        <v>63</v>
      </c>
      <c r="D60" s="24" t="s">
        <v>107</v>
      </c>
      <c r="E60" s="25">
        <v>-1922.8</v>
      </c>
      <c r="F60" s="29">
        <v>45996</v>
      </c>
    </row>
    <row r="61" spans="1:6" x14ac:dyDescent="0.25">
      <c r="A61" s="22">
        <v>55</v>
      </c>
      <c r="B61" s="23">
        <v>16882025</v>
      </c>
      <c r="C61" s="23" t="s">
        <v>63</v>
      </c>
      <c r="D61" s="24" t="s">
        <v>64</v>
      </c>
      <c r="E61" s="25">
        <v>-815.76</v>
      </c>
      <c r="F61" s="29">
        <v>45996</v>
      </c>
    </row>
    <row r="62" spans="1:6" x14ac:dyDescent="0.25">
      <c r="A62" s="22">
        <v>56</v>
      </c>
      <c r="B62" s="23">
        <v>16882025</v>
      </c>
      <c r="C62" s="23" t="s">
        <v>63</v>
      </c>
      <c r="D62" s="24" t="s">
        <v>89</v>
      </c>
      <c r="E62" s="25">
        <v>-1570.01</v>
      </c>
      <c r="F62" s="29">
        <v>45996</v>
      </c>
    </row>
    <row r="63" spans="1:6" x14ac:dyDescent="0.25">
      <c r="A63" s="22">
        <v>57</v>
      </c>
      <c r="B63" s="23">
        <v>16882025</v>
      </c>
      <c r="C63" s="23" t="s">
        <v>63</v>
      </c>
      <c r="D63" s="24" t="s">
        <v>85</v>
      </c>
      <c r="E63" s="25">
        <v>-2354.3200000000002</v>
      </c>
      <c r="F63" s="29">
        <v>45996</v>
      </c>
    </row>
    <row r="64" spans="1:6" x14ac:dyDescent="0.25">
      <c r="A64" s="22">
        <v>58</v>
      </c>
      <c r="B64" s="23">
        <v>16882025</v>
      </c>
      <c r="C64" s="23" t="s">
        <v>63</v>
      </c>
      <c r="D64" s="24" t="s">
        <v>115</v>
      </c>
      <c r="E64" s="25">
        <v>-407.85</v>
      </c>
      <c r="F64" s="29">
        <v>45996</v>
      </c>
    </row>
    <row r="65" spans="1:6" x14ac:dyDescent="0.25">
      <c r="A65" s="22">
        <v>59</v>
      </c>
      <c r="B65" s="23">
        <v>2025003484</v>
      </c>
      <c r="C65" s="23" t="s">
        <v>38</v>
      </c>
      <c r="D65" s="24" t="s">
        <v>29</v>
      </c>
      <c r="E65" s="25">
        <v>-45317.62</v>
      </c>
      <c r="F65" s="29">
        <v>45996</v>
      </c>
    </row>
    <row r="66" spans="1:6" x14ac:dyDescent="0.25">
      <c r="A66" s="22">
        <v>60</v>
      </c>
      <c r="B66" s="23">
        <v>2025003484</v>
      </c>
      <c r="C66" s="23" t="s">
        <v>38</v>
      </c>
      <c r="D66" s="24" t="s">
        <v>29</v>
      </c>
      <c r="E66" s="25">
        <v>-3250.59</v>
      </c>
      <c r="F66" s="29">
        <v>45996</v>
      </c>
    </row>
    <row r="67" spans="1:6" x14ac:dyDescent="0.25">
      <c r="A67" s="22">
        <v>61</v>
      </c>
      <c r="B67" s="23">
        <v>2025003487</v>
      </c>
      <c r="C67" s="23" t="s">
        <v>39</v>
      </c>
      <c r="D67" s="24" t="s">
        <v>29</v>
      </c>
      <c r="E67" s="25">
        <v>-32674.34</v>
      </c>
      <c r="F67" s="29">
        <v>45996</v>
      </c>
    </row>
    <row r="68" spans="1:6" x14ac:dyDescent="0.25">
      <c r="A68" s="22">
        <v>62</v>
      </c>
      <c r="B68" s="23">
        <v>2025003518</v>
      </c>
      <c r="C68" s="23" t="s">
        <v>32</v>
      </c>
      <c r="D68" s="24" t="s">
        <v>29</v>
      </c>
      <c r="E68" s="25">
        <v>-222652.51</v>
      </c>
      <c r="F68" s="29">
        <v>45996</v>
      </c>
    </row>
    <row r="69" spans="1:6" x14ac:dyDescent="0.25">
      <c r="A69" s="22">
        <v>63</v>
      </c>
      <c r="B69" s="23">
        <v>2025003518</v>
      </c>
      <c r="C69" s="23" t="s">
        <v>32</v>
      </c>
      <c r="D69" s="24" t="s">
        <v>29</v>
      </c>
      <c r="E69" s="25">
        <v>-3595.2</v>
      </c>
      <c r="F69" s="29">
        <v>45996</v>
      </c>
    </row>
    <row r="70" spans="1:6" x14ac:dyDescent="0.25">
      <c r="A70" s="22">
        <v>64</v>
      </c>
      <c r="B70" s="23">
        <v>2186</v>
      </c>
      <c r="C70" s="23" t="s">
        <v>28</v>
      </c>
      <c r="D70" s="24" t="s">
        <v>165</v>
      </c>
      <c r="E70" s="25">
        <v>-3460</v>
      </c>
      <c r="F70" s="29">
        <v>45999</v>
      </c>
    </row>
    <row r="71" spans="1:6" x14ac:dyDescent="0.25">
      <c r="A71" s="22">
        <v>65</v>
      </c>
      <c r="B71" s="23">
        <v>4954</v>
      </c>
      <c r="C71" s="23" t="s">
        <v>106</v>
      </c>
      <c r="D71" s="24" t="s">
        <v>166</v>
      </c>
      <c r="E71" s="25">
        <f>205.85-4117</f>
        <v>-3911.15</v>
      </c>
      <c r="F71" s="29">
        <v>45999</v>
      </c>
    </row>
    <row r="72" spans="1:6" x14ac:dyDescent="0.25">
      <c r="A72" s="22">
        <v>66</v>
      </c>
      <c r="B72" s="23">
        <v>4954</v>
      </c>
      <c r="C72" s="23" t="s">
        <v>27</v>
      </c>
      <c r="D72" s="24" t="s">
        <v>166</v>
      </c>
      <c r="E72" s="25">
        <f>-63.95-205.85</f>
        <v>-269.8</v>
      </c>
      <c r="F72" s="29">
        <v>45999</v>
      </c>
    </row>
    <row r="73" spans="1:6" x14ac:dyDescent="0.25">
      <c r="A73" s="22">
        <v>67</v>
      </c>
      <c r="B73" s="23">
        <v>26374</v>
      </c>
      <c r="C73" s="23" t="s">
        <v>27</v>
      </c>
      <c r="D73" s="24" t="s">
        <v>167</v>
      </c>
      <c r="E73" s="25">
        <v>-1437.5</v>
      </c>
      <c r="F73" s="29">
        <v>45999</v>
      </c>
    </row>
    <row r="74" spans="1:6" x14ac:dyDescent="0.25">
      <c r="A74" s="22">
        <v>68</v>
      </c>
      <c r="B74" s="23">
        <v>39064</v>
      </c>
      <c r="C74" s="23" t="s">
        <v>27</v>
      </c>
      <c r="D74" s="24" t="s">
        <v>95</v>
      </c>
      <c r="E74" s="25">
        <v>-139.4</v>
      </c>
      <c r="F74" s="29">
        <v>45999</v>
      </c>
    </row>
    <row r="75" spans="1:6" x14ac:dyDescent="0.25">
      <c r="A75" s="22">
        <v>69</v>
      </c>
      <c r="B75" s="23">
        <v>39079</v>
      </c>
      <c r="C75" s="23" t="s">
        <v>27</v>
      </c>
      <c r="D75" s="24" t="s">
        <v>95</v>
      </c>
      <c r="E75" s="25">
        <v>-139.4</v>
      </c>
      <c r="F75" s="29">
        <v>45999</v>
      </c>
    </row>
    <row r="76" spans="1:6" x14ac:dyDescent="0.25">
      <c r="A76" s="22">
        <v>70</v>
      </c>
      <c r="B76" s="23">
        <v>124026</v>
      </c>
      <c r="C76" s="23" t="s">
        <v>26</v>
      </c>
      <c r="D76" s="24" t="s">
        <v>139</v>
      </c>
      <c r="E76" s="25">
        <v>-410</v>
      </c>
      <c r="F76" s="29">
        <v>45999</v>
      </c>
    </row>
    <row r="77" spans="1:6" x14ac:dyDescent="0.25">
      <c r="A77" s="22">
        <v>71</v>
      </c>
      <c r="B77" s="23">
        <v>212025</v>
      </c>
      <c r="C77" s="23" t="s">
        <v>103</v>
      </c>
      <c r="D77" s="24" t="s">
        <v>116</v>
      </c>
      <c r="E77" s="25">
        <v>-167.58</v>
      </c>
      <c r="F77" s="29">
        <v>45999</v>
      </c>
    </row>
    <row r="78" spans="1:6" x14ac:dyDescent="0.25">
      <c r="A78" s="22">
        <v>72</v>
      </c>
      <c r="B78" s="23">
        <v>269166</v>
      </c>
      <c r="C78" s="23" t="s">
        <v>27</v>
      </c>
      <c r="D78" s="24" t="s">
        <v>168</v>
      </c>
      <c r="E78" s="25">
        <v>-628</v>
      </c>
      <c r="F78" s="29">
        <v>45999</v>
      </c>
    </row>
    <row r="79" spans="1:6" x14ac:dyDescent="0.25">
      <c r="A79" s="22">
        <v>73</v>
      </c>
      <c r="B79" s="23">
        <v>791603</v>
      </c>
      <c r="C79" s="23" t="s">
        <v>169</v>
      </c>
      <c r="D79" s="24" t="s">
        <v>149</v>
      </c>
      <c r="E79" s="25">
        <v>-9396.48</v>
      </c>
      <c r="F79" s="29">
        <v>45999</v>
      </c>
    </row>
    <row r="80" spans="1:6" x14ac:dyDescent="0.25">
      <c r="A80" s="22">
        <v>74</v>
      </c>
      <c r="B80" s="23">
        <v>1646397</v>
      </c>
      <c r="C80" s="23" t="s">
        <v>27</v>
      </c>
      <c r="D80" s="24" t="s">
        <v>48</v>
      </c>
      <c r="E80" s="25">
        <v>-1080.43</v>
      </c>
      <c r="F80" s="29">
        <v>45999</v>
      </c>
    </row>
    <row r="81" spans="1:6" x14ac:dyDescent="0.25">
      <c r="A81" s="22">
        <v>75</v>
      </c>
      <c r="B81" s="23">
        <v>47138</v>
      </c>
      <c r="C81" s="23" t="s">
        <v>27</v>
      </c>
      <c r="D81" s="24" t="s">
        <v>112</v>
      </c>
      <c r="E81" s="25">
        <v>-4380</v>
      </c>
      <c r="F81" s="29">
        <v>46000</v>
      </c>
    </row>
    <row r="82" spans="1:6" x14ac:dyDescent="0.25">
      <c r="A82" s="22">
        <v>76</v>
      </c>
      <c r="B82" s="23">
        <v>173233</v>
      </c>
      <c r="C82" s="23" t="s">
        <v>170</v>
      </c>
      <c r="D82" s="24" t="s">
        <v>171</v>
      </c>
      <c r="E82" s="25">
        <v>-11341.78</v>
      </c>
      <c r="F82" s="29">
        <v>46000</v>
      </c>
    </row>
    <row r="83" spans="1:6" x14ac:dyDescent="0.25">
      <c r="A83" s="22">
        <v>77</v>
      </c>
      <c r="B83" s="23">
        <v>250578</v>
      </c>
      <c r="C83" s="23" t="s">
        <v>11</v>
      </c>
      <c r="D83" s="24" t="s">
        <v>172</v>
      </c>
      <c r="E83" s="25">
        <v>-1782.15</v>
      </c>
      <c r="F83" s="29">
        <v>46000</v>
      </c>
    </row>
    <row r="84" spans="1:6" x14ac:dyDescent="0.25">
      <c r="A84" s="22">
        <v>78</v>
      </c>
      <c r="B84" s="23">
        <v>250583</v>
      </c>
      <c r="C84" s="23" t="s">
        <v>11</v>
      </c>
      <c r="D84" s="24" t="s">
        <v>172</v>
      </c>
      <c r="E84" s="25">
        <v>-2120.83</v>
      </c>
      <c r="F84" s="29">
        <v>46000</v>
      </c>
    </row>
    <row r="85" spans="1:6" x14ac:dyDescent="0.25">
      <c r="A85" s="22">
        <v>79</v>
      </c>
      <c r="B85" s="23">
        <v>2025003542</v>
      </c>
      <c r="C85" s="23" t="s">
        <v>39</v>
      </c>
      <c r="D85" s="24" t="s">
        <v>29</v>
      </c>
      <c r="E85" s="25">
        <v>-1460.38</v>
      </c>
      <c r="F85" s="29">
        <v>46000</v>
      </c>
    </row>
    <row r="86" spans="1:6" x14ac:dyDescent="0.25">
      <c r="A86" s="22">
        <v>80</v>
      </c>
      <c r="B86" s="23">
        <v>1825674</v>
      </c>
      <c r="C86" s="23" t="s">
        <v>72</v>
      </c>
      <c r="D86" s="24" t="s">
        <v>29</v>
      </c>
      <c r="E86" s="25">
        <v>-60</v>
      </c>
      <c r="F86" s="29">
        <v>46001</v>
      </c>
    </row>
    <row r="87" spans="1:6" x14ac:dyDescent="0.25">
      <c r="A87" s="22">
        <v>81</v>
      </c>
      <c r="B87" s="23">
        <v>9533</v>
      </c>
      <c r="C87" s="23" t="s">
        <v>8</v>
      </c>
      <c r="D87" s="24" t="s">
        <v>58</v>
      </c>
      <c r="E87" s="25">
        <v>-5366.22</v>
      </c>
      <c r="F87" s="29">
        <v>46001</v>
      </c>
    </row>
    <row r="88" spans="1:6" x14ac:dyDescent="0.25">
      <c r="A88" s="22">
        <v>82</v>
      </c>
      <c r="B88" s="23">
        <v>162727</v>
      </c>
      <c r="C88" s="23" t="s">
        <v>132</v>
      </c>
      <c r="D88" s="24" t="s">
        <v>127</v>
      </c>
      <c r="E88" s="25">
        <v>-247.76</v>
      </c>
      <c r="F88" s="29">
        <v>46001</v>
      </c>
    </row>
    <row r="89" spans="1:6" x14ac:dyDescent="0.25">
      <c r="A89" s="22">
        <v>83</v>
      </c>
      <c r="B89" s="23">
        <v>163057</v>
      </c>
      <c r="C89" s="23" t="s">
        <v>96</v>
      </c>
      <c r="D89" s="24" t="s">
        <v>117</v>
      </c>
      <c r="E89" s="25">
        <v>-1662.31</v>
      </c>
      <c r="F89" s="29">
        <v>46001</v>
      </c>
    </row>
    <row r="90" spans="1:6" x14ac:dyDescent="0.25">
      <c r="A90" s="22">
        <v>84</v>
      </c>
      <c r="B90" s="23">
        <v>163058</v>
      </c>
      <c r="C90" s="23" t="s">
        <v>96</v>
      </c>
      <c r="D90" s="24" t="s">
        <v>78</v>
      </c>
      <c r="E90" s="25">
        <v>-297</v>
      </c>
      <c r="F90" s="29">
        <v>46001</v>
      </c>
    </row>
    <row r="91" spans="1:6" x14ac:dyDescent="0.25">
      <c r="A91" s="22">
        <v>85</v>
      </c>
      <c r="B91" s="23">
        <v>163059</v>
      </c>
      <c r="C91" s="23" t="s">
        <v>96</v>
      </c>
      <c r="D91" s="24" t="s">
        <v>47</v>
      </c>
      <c r="E91" s="25">
        <v>-15.5</v>
      </c>
      <c r="F91" s="29">
        <v>46001</v>
      </c>
    </row>
    <row r="92" spans="1:6" x14ac:dyDescent="0.25">
      <c r="A92" s="22">
        <v>86</v>
      </c>
      <c r="B92" s="23">
        <v>163060</v>
      </c>
      <c r="C92" s="23" t="s">
        <v>96</v>
      </c>
      <c r="D92" s="24" t="s">
        <v>20</v>
      </c>
      <c r="E92" s="25">
        <v>-13810.68</v>
      </c>
      <c r="F92" s="29">
        <v>46001</v>
      </c>
    </row>
    <row r="93" spans="1:6" x14ac:dyDescent="0.25">
      <c r="A93" s="22">
        <v>87</v>
      </c>
      <c r="B93" s="23">
        <v>163061</v>
      </c>
      <c r="C93" s="23" t="s">
        <v>96</v>
      </c>
      <c r="D93" s="24" t="s">
        <v>76</v>
      </c>
      <c r="E93" s="25">
        <v>-637.95000000000005</v>
      </c>
      <c r="F93" s="29">
        <v>46001</v>
      </c>
    </row>
    <row r="94" spans="1:6" x14ac:dyDescent="0.25">
      <c r="A94" s="22">
        <v>88</v>
      </c>
      <c r="B94" s="23">
        <v>163062</v>
      </c>
      <c r="C94" s="23" t="s">
        <v>96</v>
      </c>
      <c r="D94" s="24" t="s">
        <v>73</v>
      </c>
      <c r="E94" s="25">
        <v>-1005.02</v>
      </c>
      <c r="F94" s="29">
        <v>46001</v>
      </c>
    </row>
    <row r="95" spans="1:6" x14ac:dyDescent="0.25">
      <c r="A95" s="22">
        <v>89</v>
      </c>
      <c r="B95" s="23">
        <v>163063</v>
      </c>
      <c r="C95" s="23" t="s">
        <v>96</v>
      </c>
      <c r="D95" s="24" t="s">
        <v>93</v>
      </c>
      <c r="E95" s="25">
        <v>-4060.82</v>
      </c>
      <c r="F95" s="29">
        <v>46001</v>
      </c>
    </row>
    <row r="96" spans="1:6" x14ac:dyDescent="0.25">
      <c r="A96" s="22">
        <v>90</v>
      </c>
      <c r="B96" s="23">
        <v>163064</v>
      </c>
      <c r="C96" s="23" t="s">
        <v>34</v>
      </c>
      <c r="D96" s="24" t="s">
        <v>50</v>
      </c>
      <c r="E96" s="25">
        <v>0.05</v>
      </c>
      <c r="F96" s="29">
        <v>46001</v>
      </c>
    </row>
    <row r="97" spans="1:6" x14ac:dyDescent="0.25">
      <c r="A97" s="22">
        <v>91</v>
      </c>
      <c r="B97" s="23">
        <v>163064</v>
      </c>
      <c r="C97" s="23" t="s">
        <v>96</v>
      </c>
      <c r="D97" s="24" t="s">
        <v>50</v>
      </c>
      <c r="E97" s="25">
        <v>-744.83</v>
      </c>
      <c r="F97" s="29">
        <v>46001</v>
      </c>
    </row>
    <row r="98" spans="1:6" x14ac:dyDescent="0.25">
      <c r="A98" s="22">
        <v>92</v>
      </c>
      <c r="B98" s="23">
        <v>163065</v>
      </c>
      <c r="C98" s="23" t="s">
        <v>96</v>
      </c>
      <c r="D98" s="24" t="s">
        <v>16</v>
      </c>
      <c r="E98" s="25">
        <v>-6809.58</v>
      </c>
      <c r="F98" s="29">
        <v>46001</v>
      </c>
    </row>
    <row r="99" spans="1:6" x14ac:dyDescent="0.25">
      <c r="A99" s="22">
        <v>93</v>
      </c>
      <c r="B99" s="23">
        <v>163066</v>
      </c>
      <c r="C99" s="23" t="s">
        <v>96</v>
      </c>
      <c r="D99" s="24" t="s">
        <v>19</v>
      </c>
      <c r="E99" s="25">
        <v>-2063.14</v>
      </c>
      <c r="F99" s="29">
        <v>46001</v>
      </c>
    </row>
    <row r="100" spans="1:6" x14ac:dyDescent="0.25">
      <c r="A100" s="22">
        <v>94</v>
      </c>
      <c r="B100" s="23">
        <v>966776</v>
      </c>
      <c r="C100" s="23" t="s">
        <v>25</v>
      </c>
      <c r="D100" s="24" t="s">
        <v>51</v>
      </c>
      <c r="E100" s="25">
        <v>-1008</v>
      </c>
      <c r="F100" s="29">
        <v>46001</v>
      </c>
    </row>
    <row r="101" spans="1:6" x14ac:dyDescent="0.25">
      <c r="A101" s="22">
        <v>95</v>
      </c>
      <c r="B101" s="23">
        <v>5292025</v>
      </c>
      <c r="C101" s="23" t="s">
        <v>40</v>
      </c>
      <c r="D101" s="24" t="s">
        <v>83</v>
      </c>
      <c r="E101" s="25">
        <v>-1034.0999999999999</v>
      </c>
      <c r="F101" s="29">
        <v>46001</v>
      </c>
    </row>
    <row r="102" spans="1:6" x14ac:dyDescent="0.25">
      <c r="A102" s="22">
        <v>96</v>
      </c>
      <c r="B102" s="23">
        <v>2025003495</v>
      </c>
      <c r="C102" s="23" t="s">
        <v>35</v>
      </c>
      <c r="D102" s="24" t="s">
        <v>102</v>
      </c>
      <c r="E102" s="25">
        <v>-1240.33</v>
      </c>
      <c r="F102" s="29">
        <v>46001</v>
      </c>
    </row>
    <row r="103" spans="1:6" x14ac:dyDescent="0.25">
      <c r="A103" s="22">
        <v>97</v>
      </c>
      <c r="B103" s="23">
        <v>6275</v>
      </c>
      <c r="C103" s="23" t="s">
        <v>8</v>
      </c>
      <c r="D103" s="24" t="s">
        <v>114</v>
      </c>
      <c r="E103" s="25">
        <v>-36.799999999999997</v>
      </c>
      <c r="F103" s="29">
        <v>46002</v>
      </c>
    </row>
    <row r="104" spans="1:6" x14ac:dyDescent="0.25">
      <c r="A104" s="22">
        <v>98</v>
      </c>
      <c r="B104" s="23">
        <v>39135</v>
      </c>
      <c r="C104" s="23" t="s">
        <v>27</v>
      </c>
      <c r="D104" s="24" t="s">
        <v>95</v>
      </c>
      <c r="E104" s="25">
        <v>-139.4</v>
      </c>
      <c r="F104" s="29">
        <v>46002</v>
      </c>
    </row>
    <row r="105" spans="1:6" x14ac:dyDescent="0.25">
      <c r="A105" s="22">
        <v>99</v>
      </c>
      <c r="B105" s="23">
        <v>442968</v>
      </c>
      <c r="C105" s="23" t="s">
        <v>27</v>
      </c>
      <c r="D105" s="24" t="s">
        <v>112</v>
      </c>
      <c r="E105" s="25">
        <v>-1445.86</v>
      </c>
      <c r="F105" s="29">
        <v>46002</v>
      </c>
    </row>
    <row r="106" spans="1:6" x14ac:dyDescent="0.25">
      <c r="A106" s="22">
        <v>100</v>
      </c>
      <c r="B106" s="23">
        <v>793386</v>
      </c>
      <c r="C106" s="23" t="s">
        <v>126</v>
      </c>
      <c r="D106" s="24" t="s">
        <v>127</v>
      </c>
      <c r="E106" s="25">
        <v>-3500</v>
      </c>
      <c r="F106" s="29">
        <v>46002</v>
      </c>
    </row>
    <row r="107" spans="1:6" x14ac:dyDescent="0.25">
      <c r="A107" s="22">
        <v>101</v>
      </c>
      <c r="B107" s="23" t="s">
        <v>208</v>
      </c>
      <c r="C107" s="23" t="s">
        <v>62</v>
      </c>
      <c r="D107" s="24" t="s">
        <v>29</v>
      </c>
      <c r="E107" s="25">
        <v>-16077.63</v>
      </c>
      <c r="F107" s="29">
        <v>46003</v>
      </c>
    </row>
    <row r="108" spans="1:6" x14ac:dyDescent="0.25">
      <c r="A108" s="22">
        <v>102</v>
      </c>
      <c r="B108" s="23">
        <v>1829881</v>
      </c>
      <c r="C108" s="23" t="s">
        <v>62</v>
      </c>
      <c r="D108" s="24" t="s">
        <v>29</v>
      </c>
      <c r="E108" s="25">
        <v>-225</v>
      </c>
      <c r="F108" s="29">
        <v>46003</v>
      </c>
    </row>
    <row r="109" spans="1:6" x14ac:dyDescent="0.25">
      <c r="A109" s="22">
        <v>103</v>
      </c>
      <c r="B109" s="23" t="s">
        <v>211</v>
      </c>
      <c r="C109" s="23" t="s">
        <v>79</v>
      </c>
      <c r="D109" s="24" t="s">
        <v>29</v>
      </c>
      <c r="E109" s="25">
        <v>-75</v>
      </c>
      <c r="F109" s="29">
        <v>46003</v>
      </c>
    </row>
    <row r="110" spans="1:6" x14ac:dyDescent="0.25">
      <c r="A110" s="22">
        <v>104</v>
      </c>
      <c r="B110" s="23">
        <v>10108</v>
      </c>
      <c r="C110" s="23" t="s">
        <v>77</v>
      </c>
      <c r="D110" s="24" t="s">
        <v>174</v>
      </c>
      <c r="E110" s="25">
        <v>-1106.67</v>
      </c>
      <c r="F110" s="29">
        <v>46003</v>
      </c>
    </row>
    <row r="111" spans="1:6" x14ac:dyDescent="0.25">
      <c r="A111" s="22">
        <v>105</v>
      </c>
      <c r="B111" s="23">
        <v>10118</v>
      </c>
      <c r="C111" s="23" t="s">
        <v>75</v>
      </c>
      <c r="D111" s="24" t="s">
        <v>175</v>
      </c>
      <c r="E111" s="25">
        <v>-69</v>
      </c>
      <c r="F111" s="29">
        <v>46003</v>
      </c>
    </row>
    <row r="112" spans="1:6" x14ac:dyDescent="0.25">
      <c r="A112" s="22">
        <v>106</v>
      </c>
      <c r="B112" s="23">
        <v>50246</v>
      </c>
      <c r="C112" s="23" t="s">
        <v>54</v>
      </c>
      <c r="D112" s="24" t="s">
        <v>55</v>
      </c>
      <c r="E112" s="25">
        <v>-1080</v>
      </c>
      <c r="F112" s="29">
        <v>46003</v>
      </c>
    </row>
    <row r="113" spans="1:6" x14ac:dyDescent="0.25">
      <c r="A113" s="22">
        <v>107</v>
      </c>
      <c r="B113" s="23">
        <v>88111</v>
      </c>
      <c r="C113" s="23" t="s">
        <v>52</v>
      </c>
      <c r="D113" s="24" t="s">
        <v>53</v>
      </c>
      <c r="E113" s="25">
        <v>-560.11</v>
      </c>
      <c r="F113" s="29">
        <v>46003</v>
      </c>
    </row>
    <row r="114" spans="1:6" x14ac:dyDescent="0.25">
      <c r="A114" s="22">
        <v>108</v>
      </c>
      <c r="B114" s="23">
        <v>181606</v>
      </c>
      <c r="C114" s="23" t="s">
        <v>46</v>
      </c>
      <c r="D114" s="24" t="s">
        <v>50</v>
      </c>
      <c r="E114" s="25">
        <v>-14151.67</v>
      </c>
      <c r="F114" s="29">
        <v>46003</v>
      </c>
    </row>
    <row r="115" spans="1:6" x14ac:dyDescent="0.25">
      <c r="A115" s="22">
        <v>109</v>
      </c>
      <c r="B115" s="23">
        <v>264411</v>
      </c>
      <c r="C115" s="23" t="s">
        <v>100</v>
      </c>
      <c r="D115" s="24" t="s">
        <v>68</v>
      </c>
      <c r="E115" s="25">
        <v>-14689.33</v>
      </c>
      <c r="F115" s="29">
        <v>46003</v>
      </c>
    </row>
    <row r="116" spans="1:6" x14ac:dyDescent="0.25">
      <c r="A116" s="22">
        <v>110</v>
      </c>
      <c r="B116" s="23">
        <v>793355</v>
      </c>
      <c r="C116" s="23" t="s">
        <v>163</v>
      </c>
      <c r="D116" s="24" t="s">
        <v>109</v>
      </c>
      <c r="E116" s="25">
        <v>-108</v>
      </c>
      <c r="F116" s="29">
        <v>46003</v>
      </c>
    </row>
    <row r="117" spans="1:6" x14ac:dyDescent="0.25">
      <c r="A117" s="22">
        <v>111</v>
      </c>
      <c r="B117" s="23">
        <v>996797</v>
      </c>
      <c r="C117" s="23" t="s">
        <v>176</v>
      </c>
      <c r="D117" s="24" t="s">
        <v>29</v>
      </c>
      <c r="E117" s="25">
        <v>-0.04</v>
      </c>
      <c r="F117" s="29">
        <v>46003</v>
      </c>
    </row>
    <row r="118" spans="1:6" x14ac:dyDescent="0.25">
      <c r="A118" s="22">
        <v>112</v>
      </c>
      <c r="B118" s="23">
        <v>1648206</v>
      </c>
      <c r="C118" s="23" t="s">
        <v>27</v>
      </c>
      <c r="D118" s="24" t="s">
        <v>48</v>
      </c>
      <c r="E118" s="25">
        <v>-146.03</v>
      </c>
      <c r="F118" s="29">
        <v>46003</v>
      </c>
    </row>
    <row r="119" spans="1:6" x14ac:dyDescent="0.25">
      <c r="A119" s="22">
        <v>113</v>
      </c>
      <c r="B119" s="23">
        <v>2844590</v>
      </c>
      <c r="C119" s="23" t="s">
        <v>23</v>
      </c>
      <c r="D119" s="24" t="s">
        <v>78</v>
      </c>
      <c r="E119" s="25">
        <v>-38090</v>
      </c>
      <c r="F119" s="29">
        <v>46003</v>
      </c>
    </row>
    <row r="120" spans="1:6" x14ac:dyDescent="0.25">
      <c r="A120" s="22">
        <v>114</v>
      </c>
      <c r="B120" s="23">
        <v>2844591</v>
      </c>
      <c r="C120" s="23" t="s">
        <v>23</v>
      </c>
      <c r="D120" s="24" t="s">
        <v>78</v>
      </c>
      <c r="E120" s="25">
        <v>-79927</v>
      </c>
      <c r="F120" s="29">
        <v>46003</v>
      </c>
    </row>
    <row r="121" spans="1:6" x14ac:dyDescent="0.25">
      <c r="A121" s="22">
        <v>115</v>
      </c>
      <c r="B121" s="23">
        <v>2844592</v>
      </c>
      <c r="C121" s="23" t="s">
        <v>23</v>
      </c>
      <c r="D121" s="24" t="s">
        <v>78</v>
      </c>
      <c r="E121" s="25">
        <v>-14650</v>
      </c>
      <c r="F121" s="29">
        <v>46003</v>
      </c>
    </row>
    <row r="122" spans="1:6" x14ac:dyDescent="0.25">
      <c r="A122" s="22">
        <v>116</v>
      </c>
      <c r="B122" s="23">
        <v>2844593</v>
      </c>
      <c r="C122" s="23" t="s">
        <v>23</v>
      </c>
      <c r="D122" s="24" t="s">
        <v>78</v>
      </c>
      <c r="E122" s="25">
        <v>-31097</v>
      </c>
      <c r="F122" s="29">
        <v>46003</v>
      </c>
    </row>
    <row r="123" spans="1:6" x14ac:dyDescent="0.25">
      <c r="A123" s="22">
        <v>117</v>
      </c>
      <c r="B123" s="23">
        <v>2845305</v>
      </c>
      <c r="C123" s="23" t="s">
        <v>23</v>
      </c>
      <c r="D123" s="24" t="s">
        <v>78</v>
      </c>
      <c r="E123" s="25">
        <v>-293</v>
      </c>
      <c r="F123" s="29">
        <v>46003</v>
      </c>
    </row>
    <row r="124" spans="1:6" x14ac:dyDescent="0.25">
      <c r="A124" s="22">
        <v>118</v>
      </c>
      <c r="B124" s="23">
        <v>2846545</v>
      </c>
      <c r="C124" s="23" t="s">
        <v>23</v>
      </c>
      <c r="D124" s="24" t="s">
        <v>78</v>
      </c>
      <c r="E124" s="25">
        <v>-164</v>
      </c>
      <c r="F124" s="29">
        <v>46003</v>
      </c>
    </row>
    <row r="125" spans="1:6" x14ac:dyDescent="0.25">
      <c r="A125" s="22">
        <v>119</v>
      </c>
      <c r="B125" s="23">
        <v>2846546</v>
      </c>
      <c r="C125" s="23" t="s">
        <v>23</v>
      </c>
      <c r="D125" s="24" t="s">
        <v>78</v>
      </c>
      <c r="E125" s="25">
        <v>-400</v>
      </c>
      <c r="F125" s="29">
        <v>46003</v>
      </c>
    </row>
    <row r="126" spans="1:6" x14ac:dyDescent="0.25">
      <c r="A126" s="22">
        <v>120</v>
      </c>
      <c r="B126" s="23">
        <v>2846547</v>
      </c>
      <c r="C126" s="23" t="s">
        <v>23</v>
      </c>
      <c r="D126" s="24" t="s">
        <v>78</v>
      </c>
      <c r="E126" s="25">
        <v>-164</v>
      </c>
      <c r="F126" s="29">
        <v>46003</v>
      </c>
    </row>
    <row r="127" spans="1:6" x14ac:dyDescent="0.25">
      <c r="A127" s="22">
        <v>121</v>
      </c>
      <c r="B127" s="23">
        <v>2025003634</v>
      </c>
      <c r="C127" s="23" t="s">
        <v>37</v>
      </c>
      <c r="D127" s="24" t="s">
        <v>29</v>
      </c>
      <c r="E127" s="25">
        <v>-1281.5999999999999</v>
      </c>
      <c r="F127" s="29">
        <v>46003</v>
      </c>
    </row>
    <row r="128" spans="1:6" x14ac:dyDescent="0.25">
      <c r="A128" s="22">
        <v>122</v>
      </c>
      <c r="B128" s="23">
        <v>2025003650</v>
      </c>
      <c r="C128" s="23" t="s">
        <v>38</v>
      </c>
      <c r="D128" s="24" t="s">
        <v>29</v>
      </c>
      <c r="E128" s="25">
        <v>-73736.97</v>
      </c>
      <c r="F128" s="29">
        <v>46003</v>
      </c>
    </row>
    <row r="129" spans="1:6" x14ac:dyDescent="0.25">
      <c r="A129" s="22">
        <v>123</v>
      </c>
      <c r="B129" s="23">
        <v>2025003661</v>
      </c>
      <c r="C129" s="23" t="s">
        <v>39</v>
      </c>
      <c r="D129" s="24" t="s">
        <v>29</v>
      </c>
      <c r="E129" s="25">
        <v>-9764.74</v>
      </c>
      <c r="F129" s="29">
        <v>46003</v>
      </c>
    </row>
    <row r="130" spans="1:6" x14ac:dyDescent="0.25">
      <c r="A130" s="22">
        <v>124</v>
      </c>
      <c r="B130" s="23">
        <v>2025003661</v>
      </c>
      <c r="C130" s="23" t="s">
        <v>39</v>
      </c>
      <c r="D130" s="24" t="s">
        <v>29</v>
      </c>
      <c r="E130" s="25">
        <v>-975.01</v>
      </c>
      <c r="F130" s="29">
        <v>46003</v>
      </c>
    </row>
    <row r="131" spans="1:6" x14ac:dyDescent="0.25">
      <c r="A131" s="22">
        <v>125</v>
      </c>
      <c r="B131" s="23">
        <v>2025003666</v>
      </c>
      <c r="C131" s="23" t="s">
        <v>90</v>
      </c>
      <c r="D131" s="24" t="s">
        <v>29</v>
      </c>
      <c r="E131" s="25">
        <v>-3639.78</v>
      </c>
      <c r="F131" s="29">
        <v>46003</v>
      </c>
    </row>
    <row r="132" spans="1:6" x14ac:dyDescent="0.25">
      <c r="A132" s="22">
        <v>126</v>
      </c>
      <c r="B132" s="23">
        <v>2025003666</v>
      </c>
      <c r="C132" s="23" t="s">
        <v>90</v>
      </c>
      <c r="D132" s="24" t="s">
        <v>29</v>
      </c>
      <c r="E132" s="25">
        <v>-368.23</v>
      </c>
      <c r="F132" s="29">
        <v>46003</v>
      </c>
    </row>
    <row r="133" spans="1:6" x14ac:dyDescent="0.25">
      <c r="A133" s="22">
        <v>127</v>
      </c>
      <c r="B133" s="23">
        <v>392</v>
      </c>
      <c r="C133" s="23" t="s">
        <v>75</v>
      </c>
      <c r="D133" s="24" t="s">
        <v>177</v>
      </c>
      <c r="E133" s="25">
        <v>-560</v>
      </c>
      <c r="F133" s="29">
        <v>46006</v>
      </c>
    </row>
    <row r="134" spans="1:6" x14ac:dyDescent="0.25">
      <c r="A134" s="22">
        <v>128</v>
      </c>
      <c r="B134" s="23">
        <v>1901</v>
      </c>
      <c r="C134" s="23" t="s">
        <v>6</v>
      </c>
      <c r="D134" s="24" t="s">
        <v>16</v>
      </c>
      <c r="E134" s="25">
        <v>-284470.40000000002</v>
      </c>
      <c r="F134" s="29">
        <v>46006</v>
      </c>
    </row>
    <row r="135" spans="1:6" x14ac:dyDescent="0.25">
      <c r="A135" s="22">
        <v>129</v>
      </c>
      <c r="B135" s="23">
        <v>9957</v>
      </c>
      <c r="C135" s="23" t="s">
        <v>26</v>
      </c>
      <c r="D135" s="24" t="s">
        <v>178</v>
      </c>
      <c r="E135" s="25">
        <v>-3158.34</v>
      </c>
      <c r="F135" s="29">
        <v>46006</v>
      </c>
    </row>
    <row r="136" spans="1:6" x14ac:dyDescent="0.25">
      <c r="A136" s="22">
        <v>130</v>
      </c>
      <c r="B136" s="23">
        <v>47684</v>
      </c>
      <c r="C136" s="23" t="s">
        <v>26</v>
      </c>
      <c r="D136" s="24" t="s">
        <v>112</v>
      </c>
      <c r="E136" s="25">
        <v>-1400.48</v>
      </c>
      <c r="F136" s="29">
        <v>46006</v>
      </c>
    </row>
    <row r="137" spans="1:6" x14ac:dyDescent="0.25">
      <c r="A137" s="22">
        <v>131</v>
      </c>
      <c r="B137" s="23">
        <v>104112</v>
      </c>
      <c r="C137" s="23" t="s">
        <v>27</v>
      </c>
      <c r="D137" s="24" t="s">
        <v>138</v>
      </c>
      <c r="E137" s="25">
        <v>-603.75</v>
      </c>
      <c r="F137" s="29">
        <v>46006</v>
      </c>
    </row>
    <row r="138" spans="1:6" x14ac:dyDescent="0.25">
      <c r="A138" s="22">
        <v>132</v>
      </c>
      <c r="B138" s="23">
        <v>104113</v>
      </c>
      <c r="C138" s="23" t="s">
        <v>27</v>
      </c>
      <c r="D138" s="24" t="s">
        <v>138</v>
      </c>
      <c r="E138" s="25">
        <v>-600</v>
      </c>
      <c r="F138" s="29">
        <v>46006</v>
      </c>
    </row>
    <row r="139" spans="1:6" x14ac:dyDescent="0.25">
      <c r="A139" s="22">
        <v>133</v>
      </c>
      <c r="B139" s="23">
        <v>348069</v>
      </c>
      <c r="C139" s="23" t="s">
        <v>26</v>
      </c>
      <c r="D139" s="24" t="s">
        <v>74</v>
      </c>
      <c r="E139" s="25">
        <v>-3333</v>
      </c>
      <c r="F139" s="29">
        <v>46006</v>
      </c>
    </row>
    <row r="140" spans="1:6" x14ac:dyDescent="0.25">
      <c r="A140" s="22">
        <v>134</v>
      </c>
      <c r="B140" s="23">
        <v>725793</v>
      </c>
      <c r="C140" s="23" t="s">
        <v>57</v>
      </c>
      <c r="D140" s="24" t="s">
        <v>179</v>
      </c>
      <c r="E140" s="25">
        <v>-316.74</v>
      </c>
      <c r="F140" s="29">
        <v>46006</v>
      </c>
    </row>
    <row r="141" spans="1:6" x14ac:dyDescent="0.25">
      <c r="A141" s="22">
        <v>135</v>
      </c>
      <c r="B141" s="23">
        <v>2025003670</v>
      </c>
      <c r="C141" s="23" t="s">
        <v>180</v>
      </c>
      <c r="D141" s="24" t="s">
        <v>29</v>
      </c>
      <c r="E141" s="25">
        <v>-285.75</v>
      </c>
      <c r="F141" s="29">
        <v>46006</v>
      </c>
    </row>
    <row r="142" spans="1:6" x14ac:dyDescent="0.25">
      <c r="A142" s="22">
        <v>136</v>
      </c>
      <c r="B142" s="23">
        <v>3103</v>
      </c>
      <c r="C142" s="23" t="s">
        <v>82</v>
      </c>
      <c r="D142" s="24" t="s">
        <v>20</v>
      </c>
      <c r="E142" s="25">
        <v>-234596.73</v>
      </c>
      <c r="F142" s="29">
        <v>46007</v>
      </c>
    </row>
    <row r="143" spans="1:6" x14ac:dyDescent="0.25">
      <c r="A143" s="22">
        <v>137</v>
      </c>
      <c r="B143" s="23">
        <v>6741</v>
      </c>
      <c r="C143" s="23" t="s">
        <v>8</v>
      </c>
      <c r="D143" s="24" t="s">
        <v>114</v>
      </c>
      <c r="E143" s="25">
        <v>-122.5</v>
      </c>
      <c r="F143" s="29">
        <v>46007</v>
      </c>
    </row>
    <row r="144" spans="1:6" x14ac:dyDescent="0.25">
      <c r="A144" s="22">
        <v>138</v>
      </c>
      <c r="B144" s="23">
        <v>41</v>
      </c>
      <c r="C144" s="23" t="s">
        <v>10</v>
      </c>
      <c r="D144" s="24" t="s">
        <v>19</v>
      </c>
      <c r="E144" s="25">
        <v>-92829.29</v>
      </c>
      <c r="F144" s="29">
        <v>46008</v>
      </c>
    </row>
    <row r="145" spans="1:6" x14ac:dyDescent="0.25">
      <c r="A145" s="22">
        <v>139</v>
      </c>
      <c r="B145" s="23">
        <v>460</v>
      </c>
      <c r="C145" s="23" t="s">
        <v>65</v>
      </c>
      <c r="D145" s="24" t="s">
        <v>66</v>
      </c>
      <c r="E145" s="25">
        <v>-5466.38</v>
      </c>
      <c r="F145" s="29">
        <v>46008</v>
      </c>
    </row>
    <row r="146" spans="1:6" x14ac:dyDescent="0.25">
      <c r="A146" s="22">
        <v>140</v>
      </c>
      <c r="B146" s="23">
        <v>854</v>
      </c>
      <c r="C146" s="23" t="s">
        <v>75</v>
      </c>
      <c r="D146" s="24" t="s">
        <v>173</v>
      </c>
      <c r="E146" s="25">
        <v>-708</v>
      </c>
      <c r="F146" s="29">
        <v>46008</v>
      </c>
    </row>
    <row r="147" spans="1:6" x14ac:dyDescent="0.25">
      <c r="A147" s="22">
        <v>141</v>
      </c>
      <c r="B147" s="23">
        <v>860</v>
      </c>
      <c r="C147" s="23" t="s">
        <v>9</v>
      </c>
      <c r="D147" s="24" t="s">
        <v>93</v>
      </c>
      <c r="E147" s="25">
        <v>-169303.15</v>
      </c>
      <c r="F147" s="29">
        <v>46008</v>
      </c>
    </row>
    <row r="148" spans="1:6" x14ac:dyDescent="0.25">
      <c r="A148" s="22">
        <v>142</v>
      </c>
      <c r="B148" s="23">
        <v>1116</v>
      </c>
      <c r="C148" s="23" t="s">
        <v>10</v>
      </c>
      <c r="D148" s="24" t="s">
        <v>117</v>
      </c>
      <c r="E148" s="25">
        <v>-66531.44</v>
      </c>
      <c r="F148" s="29">
        <v>46008</v>
      </c>
    </row>
    <row r="149" spans="1:6" x14ac:dyDescent="0.25">
      <c r="A149" s="22">
        <v>143</v>
      </c>
      <c r="B149" s="23">
        <v>1948</v>
      </c>
      <c r="C149" s="23" t="s">
        <v>28</v>
      </c>
      <c r="D149" s="24" t="s">
        <v>181</v>
      </c>
      <c r="E149" s="25">
        <v>-360</v>
      </c>
      <c r="F149" s="29">
        <v>46008</v>
      </c>
    </row>
    <row r="150" spans="1:6" x14ac:dyDescent="0.25">
      <c r="A150" s="22">
        <v>144</v>
      </c>
      <c r="B150" s="23">
        <v>2646</v>
      </c>
      <c r="C150" s="23" t="s">
        <v>28</v>
      </c>
      <c r="D150" s="24" t="s">
        <v>182</v>
      </c>
      <c r="E150" s="25">
        <v>-1120</v>
      </c>
      <c r="F150" s="29">
        <v>46008</v>
      </c>
    </row>
    <row r="151" spans="1:6" x14ac:dyDescent="0.25">
      <c r="A151" s="22">
        <v>145</v>
      </c>
      <c r="B151" s="23">
        <v>12163</v>
      </c>
      <c r="C151" s="23" t="s">
        <v>27</v>
      </c>
      <c r="D151" s="24" t="s">
        <v>183</v>
      </c>
      <c r="E151" s="25">
        <v>-1507.5</v>
      </c>
      <c r="F151" s="29">
        <v>46008</v>
      </c>
    </row>
    <row r="152" spans="1:6" x14ac:dyDescent="0.25">
      <c r="A152" s="22">
        <v>146</v>
      </c>
      <c r="B152" s="23">
        <v>12182</v>
      </c>
      <c r="C152" s="23" t="s">
        <v>101</v>
      </c>
      <c r="D152" s="24" t="s">
        <v>88</v>
      </c>
      <c r="E152" s="25">
        <v>-524.42999999999995</v>
      </c>
      <c r="F152" s="29">
        <v>46008</v>
      </c>
    </row>
    <row r="153" spans="1:6" x14ac:dyDescent="0.25">
      <c r="A153" s="22">
        <v>147</v>
      </c>
      <c r="B153" s="23">
        <v>12182</v>
      </c>
      <c r="C153" s="23" t="s">
        <v>34</v>
      </c>
      <c r="D153" s="24" t="s">
        <v>88</v>
      </c>
      <c r="E153" s="25">
        <v>0.01</v>
      </c>
      <c r="F153" s="29">
        <v>46008</v>
      </c>
    </row>
    <row r="154" spans="1:6" x14ac:dyDescent="0.25">
      <c r="A154" s="22">
        <v>148</v>
      </c>
      <c r="B154" s="23">
        <v>24661</v>
      </c>
      <c r="C154" s="23" t="s">
        <v>27</v>
      </c>
      <c r="D154" s="24" t="s">
        <v>184</v>
      </c>
      <c r="E154" s="25">
        <v>-362.51</v>
      </c>
      <c r="F154" s="29">
        <v>46008</v>
      </c>
    </row>
    <row r="155" spans="1:6" x14ac:dyDescent="0.25">
      <c r="A155" s="22">
        <v>149</v>
      </c>
      <c r="B155" s="23">
        <v>74236</v>
      </c>
      <c r="C155" s="23" t="s">
        <v>27</v>
      </c>
      <c r="D155" s="24" t="s">
        <v>185</v>
      </c>
      <c r="E155" s="25">
        <v>-772.5</v>
      </c>
      <c r="F155" s="29">
        <v>46008</v>
      </c>
    </row>
    <row r="156" spans="1:6" x14ac:dyDescent="0.25">
      <c r="A156" s="22">
        <v>150</v>
      </c>
      <c r="B156" s="23">
        <v>108223</v>
      </c>
      <c r="C156" s="23" t="s">
        <v>26</v>
      </c>
      <c r="D156" s="24" t="s">
        <v>186</v>
      </c>
      <c r="E156" s="25">
        <v>-5292</v>
      </c>
      <c r="F156" s="29">
        <v>46008</v>
      </c>
    </row>
    <row r="157" spans="1:6" x14ac:dyDescent="0.25">
      <c r="A157" s="22">
        <v>151</v>
      </c>
      <c r="B157" s="23">
        <v>205829</v>
      </c>
      <c r="C157" s="23" t="s">
        <v>69</v>
      </c>
      <c r="D157" s="24" t="s">
        <v>70</v>
      </c>
      <c r="E157" s="25">
        <v>-153.63</v>
      </c>
      <c r="F157" s="29">
        <v>46008</v>
      </c>
    </row>
    <row r="158" spans="1:6" x14ac:dyDescent="0.25">
      <c r="A158" s="22">
        <v>152</v>
      </c>
      <c r="B158" s="23">
        <v>725896</v>
      </c>
      <c r="C158" s="23" t="s">
        <v>57</v>
      </c>
      <c r="D158" s="24" t="s">
        <v>179</v>
      </c>
      <c r="E158" s="25">
        <v>-2242</v>
      </c>
      <c r="F158" s="29">
        <v>46008</v>
      </c>
    </row>
    <row r="159" spans="1:6" x14ac:dyDescent="0.25">
      <c r="A159" s="22">
        <v>153</v>
      </c>
      <c r="B159" s="23">
        <v>793731</v>
      </c>
      <c r="C159" s="23" t="s">
        <v>136</v>
      </c>
      <c r="D159" s="24" t="s">
        <v>162</v>
      </c>
      <c r="E159" s="25">
        <v>-16.98</v>
      </c>
      <c r="F159" s="29">
        <v>46008</v>
      </c>
    </row>
    <row r="160" spans="1:6" x14ac:dyDescent="0.25">
      <c r="A160" s="22">
        <v>154</v>
      </c>
      <c r="B160" s="23">
        <v>794217</v>
      </c>
      <c r="C160" s="23" t="s">
        <v>126</v>
      </c>
      <c r="D160" s="24" t="s">
        <v>127</v>
      </c>
      <c r="E160" s="25">
        <v>-1050</v>
      </c>
      <c r="F160" s="29">
        <v>46008</v>
      </c>
    </row>
    <row r="161" spans="1:6" x14ac:dyDescent="0.25">
      <c r="A161" s="22">
        <v>155</v>
      </c>
      <c r="B161" s="23">
        <v>908322</v>
      </c>
      <c r="C161" s="23" t="s">
        <v>26</v>
      </c>
      <c r="D161" s="24" t="s">
        <v>129</v>
      </c>
      <c r="E161" s="25">
        <v>-1409.35</v>
      </c>
      <c r="F161" s="29">
        <v>46008</v>
      </c>
    </row>
    <row r="162" spans="1:6" x14ac:dyDescent="0.25">
      <c r="A162" s="22">
        <v>156</v>
      </c>
      <c r="B162" s="23">
        <v>1065577</v>
      </c>
      <c r="C162" s="23" t="s">
        <v>28</v>
      </c>
      <c r="D162" s="24" t="s">
        <v>45</v>
      </c>
      <c r="E162" s="25">
        <v>-706.1</v>
      </c>
      <c r="F162" s="29">
        <v>46008</v>
      </c>
    </row>
    <row r="163" spans="1:6" x14ac:dyDescent="0.25">
      <c r="A163" s="22">
        <v>157</v>
      </c>
      <c r="B163" s="23">
        <v>1010</v>
      </c>
      <c r="C163" s="23" t="s">
        <v>27</v>
      </c>
      <c r="D163" s="24" t="s">
        <v>187</v>
      </c>
      <c r="E163" s="25">
        <v>-1596</v>
      </c>
      <c r="F163" s="29">
        <v>46009</v>
      </c>
    </row>
    <row r="164" spans="1:6" x14ac:dyDescent="0.25">
      <c r="A164" s="22">
        <v>158</v>
      </c>
      <c r="B164" s="23">
        <v>3421</v>
      </c>
      <c r="C164" s="23" t="s">
        <v>84</v>
      </c>
      <c r="D164" s="24" t="s">
        <v>144</v>
      </c>
      <c r="E164" s="25">
        <v>-200</v>
      </c>
      <c r="F164" s="29">
        <v>46009</v>
      </c>
    </row>
    <row r="165" spans="1:6" x14ac:dyDescent="0.25">
      <c r="A165" s="22">
        <v>159</v>
      </c>
      <c r="B165" s="23">
        <v>10962</v>
      </c>
      <c r="C165" s="23" t="s">
        <v>11</v>
      </c>
      <c r="D165" s="24" t="s">
        <v>67</v>
      </c>
      <c r="E165" s="25">
        <v>-5037.5</v>
      </c>
      <c r="F165" s="29">
        <v>46009</v>
      </c>
    </row>
    <row r="166" spans="1:6" x14ac:dyDescent="0.25">
      <c r="A166" s="22">
        <v>160</v>
      </c>
      <c r="B166" s="23">
        <v>24880</v>
      </c>
      <c r="C166" s="23" t="s">
        <v>26</v>
      </c>
      <c r="D166" s="24" t="s">
        <v>124</v>
      </c>
      <c r="E166" s="25">
        <v>-1536</v>
      </c>
      <c r="F166" s="29">
        <v>46009</v>
      </c>
    </row>
    <row r="167" spans="1:6" x14ac:dyDescent="0.25">
      <c r="A167" s="22">
        <v>161</v>
      </c>
      <c r="B167" s="23">
        <v>52496</v>
      </c>
      <c r="C167" s="23" t="s">
        <v>8</v>
      </c>
      <c r="D167" s="24" t="s">
        <v>60</v>
      </c>
      <c r="E167" s="25">
        <v>-942.07</v>
      </c>
      <c r="F167" s="29">
        <v>46009</v>
      </c>
    </row>
    <row r="168" spans="1:6" x14ac:dyDescent="0.25">
      <c r="A168" s="22">
        <v>162</v>
      </c>
      <c r="B168" s="23">
        <v>225853</v>
      </c>
      <c r="C168" s="23" t="s">
        <v>40</v>
      </c>
      <c r="D168" s="24" t="s">
        <v>59</v>
      </c>
      <c r="E168" s="25">
        <v>-3442</v>
      </c>
      <c r="F168" s="29">
        <v>46009</v>
      </c>
    </row>
    <row r="169" spans="1:6" x14ac:dyDescent="0.25">
      <c r="A169" s="22">
        <v>163</v>
      </c>
      <c r="B169" s="23">
        <v>322710</v>
      </c>
      <c r="C169" s="23" t="s">
        <v>152</v>
      </c>
      <c r="D169" s="24" t="s">
        <v>59</v>
      </c>
      <c r="E169" s="25">
        <v>-2794.38</v>
      </c>
      <c r="F169" s="29">
        <v>46009</v>
      </c>
    </row>
    <row r="170" spans="1:6" x14ac:dyDescent="0.25">
      <c r="A170" s="22">
        <v>164</v>
      </c>
      <c r="B170" s="23">
        <v>1928138</v>
      </c>
      <c r="C170" s="23" t="s">
        <v>27</v>
      </c>
      <c r="D170" s="24" t="s">
        <v>143</v>
      </c>
      <c r="E170" s="25">
        <v>-752.56</v>
      </c>
      <c r="F170" s="29">
        <v>46009</v>
      </c>
    </row>
    <row r="171" spans="1:6" x14ac:dyDescent="0.25">
      <c r="A171" s="22">
        <v>165</v>
      </c>
      <c r="B171" s="23">
        <v>2084842</v>
      </c>
      <c r="C171" s="23" t="s">
        <v>26</v>
      </c>
      <c r="D171" s="24" t="s">
        <v>71</v>
      </c>
      <c r="E171" s="25">
        <v>-860</v>
      </c>
      <c r="F171" s="29">
        <v>46009</v>
      </c>
    </row>
    <row r="172" spans="1:6" x14ac:dyDescent="0.25">
      <c r="A172" s="22">
        <v>166</v>
      </c>
      <c r="B172" s="23" t="s">
        <v>210</v>
      </c>
      <c r="C172" s="23" t="s">
        <v>41</v>
      </c>
      <c r="D172" s="24" t="s">
        <v>13</v>
      </c>
      <c r="E172" s="25">
        <v>-642079.92000000004</v>
      </c>
      <c r="F172" s="29">
        <v>46010</v>
      </c>
    </row>
    <row r="173" spans="1:6" x14ac:dyDescent="0.25">
      <c r="A173" s="22">
        <v>167</v>
      </c>
      <c r="B173" s="23" t="s">
        <v>209</v>
      </c>
      <c r="C173" s="23" t="s">
        <v>41</v>
      </c>
      <c r="D173" s="24" t="s">
        <v>13</v>
      </c>
      <c r="E173" s="25">
        <v>-13726.32</v>
      </c>
      <c r="F173" s="29">
        <v>46010</v>
      </c>
    </row>
    <row r="174" spans="1:6" x14ac:dyDescent="0.25">
      <c r="A174" s="22">
        <v>168</v>
      </c>
      <c r="B174" s="23">
        <v>1844771</v>
      </c>
      <c r="C174" s="23" t="s">
        <v>43</v>
      </c>
      <c r="D174" s="24" t="s">
        <v>7</v>
      </c>
      <c r="E174" s="25">
        <v>-30481.37</v>
      </c>
      <c r="F174" s="29">
        <v>46010</v>
      </c>
    </row>
    <row r="175" spans="1:6" x14ac:dyDescent="0.25">
      <c r="A175" s="22">
        <v>169</v>
      </c>
      <c r="B175" s="23">
        <v>1844655</v>
      </c>
      <c r="C175" s="23" t="s">
        <v>43</v>
      </c>
      <c r="D175" s="24" t="s">
        <v>7</v>
      </c>
      <c r="E175" s="25">
        <v>-1733.32</v>
      </c>
      <c r="F175" s="29">
        <v>46010</v>
      </c>
    </row>
    <row r="176" spans="1:6" x14ac:dyDescent="0.25">
      <c r="A176" s="22">
        <v>170</v>
      </c>
      <c r="B176" s="23">
        <v>1844432</v>
      </c>
      <c r="C176" s="23" t="s">
        <v>108</v>
      </c>
      <c r="D176" s="24" t="s">
        <v>7</v>
      </c>
      <c r="E176" s="25">
        <v>-50225.19</v>
      </c>
      <c r="F176" s="29">
        <v>46010</v>
      </c>
    </row>
    <row r="177" spans="1:6" x14ac:dyDescent="0.25">
      <c r="A177" s="22">
        <v>171</v>
      </c>
      <c r="B177" s="23">
        <v>1844488</v>
      </c>
      <c r="C177" s="23" t="s">
        <v>42</v>
      </c>
      <c r="D177" s="24" t="s">
        <v>7</v>
      </c>
      <c r="E177" s="25">
        <v>-417769.79</v>
      </c>
      <c r="F177" s="29">
        <v>46010</v>
      </c>
    </row>
    <row r="178" spans="1:6" x14ac:dyDescent="0.25">
      <c r="A178" s="22">
        <v>172</v>
      </c>
      <c r="B178" s="23">
        <v>1844658</v>
      </c>
      <c r="C178" s="23" t="s">
        <v>42</v>
      </c>
      <c r="D178" s="24" t="s">
        <v>7</v>
      </c>
      <c r="E178" s="25">
        <v>-6306.71</v>
      </c>
      <c r="F178" s="29">
        <v>46010</v>
      </c>
    </row>
    <row r="179" spans="1:6" x14ac:dyDescent="0.25">
      <c r="A179" s="22">
        <v>173</v>
      </c>
      <c r="B179" s="23">
        <v>97</v>
      </c>
      <c r="C179" s="23" t="s">
        <v>98</v>
      </c>
      <c r="D179" s="24" t="s">
        <v>73</v>
      </c>
      <c r="E179" s="25">
        <v>-39560.51</v>
      </c>
      <c r="F179" s="29">
        <v>46010</v>
      </c>
    </row>
    <row r="180" spans="1:6" x14ac:dyDescent="0.25">
      <c r="A180" s="22">
        <v>174</v>
      </c>
      <c r="B180" s="23">
        <v>2559</v>
      </c>
      <c r="C180" s="23" t="s">
        <v>99</v>
      </c>
      <c r="D180" s="24" t="s">
        <v>73</v>
      </c>
      <c r="E180" s="25">
        <v>-392578.78</v>
      </c>
      <c r="F180" s="29">
        <v>46010</v>
      </c>
    </row>
    <row r="181" spans="1:6" x14ac:dyDescent="0.25">
      <c r="A181" s="22">
        <v>175</v>
      </c>
      <c r="B181" s="23">
        <v>10049</v>
      </c>
      <c r="C181" s="23" t="s">
        <v>30</v>
      </c>
      <c r="D181" s="24" t="s">
        <v>119</v>
      </c>
      <c r="E181" s="25">
        <v>-1340</v>
      </c>
      <c r="F181" s="29">
        <v>46010</v>
      </c>
    </row>
    <row r="182" spans="1:6" x14ac:dyDescent="0.25">
      <c r="A182" s="22">
        <v>176</v>
      </c>
      <c r="B182" s="23">
        <v>18700</v>
      </c>
      <c r="C182" s="23" t="s">
        <v>27</v>
      </c>
      <c r="D182" s="24" t="s">
        <v>130</v>
      </c>
      <c r="E182" s="25">
        <v>-39240</v>
      </c>
      <c r="F182" s="29">
        <v>46010</v>
      </c>
    </row>
    <row r="183" spans="1:6" x14ac:dyDescent="0.25">
      <c r="A183" s="22">
        <v>177</v>
      </c>
      <c r="B183" s="23">
        <v>20022</v>
      </c>
      <c r="C183" s="23" t="s">
        <v>26</v>
      </c>
      <c r="D183" s="24" t="s">
        <v>147</v>
      </c>
      <c r="E183" s="25">
        <v>-1789.2</v>
      </c>
      <c r="F183" s="29">
        <v>46010</v>
      </c>
    </row>
    <row r="184" spans="1:6" x14ac:dyDescent="0.25">
      <c r="A184" s="22">
        <v>178</v>
      </c>
      <c r="B184" s="23">
        <v>28159</v>
      </c>
      <c r="C184" s="23" t="s">
        <v>80</v>
      </c>
      <c r="D184" s="24" t="s">
        <v>53</v>
      </c>
      <c r="E184" s="25">
        <v>-4730</v>
      </c>
      <c r="F184" s="29">
        <v>46010</v>
      </c>
    </row>
    <row r="185" spans="1:6" x14ac:dyDescent="0.25">
      <c r="A185" s="22">
        <v>179</v>
      </c>
      <c r="B185" s="23">
        <v>104251</v>
      </c>
      <c r="C185" s="23" t="s">
        <v>27</v>
      </c>
      <c r="D185" s="24" t="s">
        <v>138</v>
      </c>
      <c r="E185" s="25">
        <v>-399</v>
      </c>
      <c r="F185" s="29">
        <v>46010</v>
      </c>
    </row>
    <row r="186" spans="1:6" x14ac:dyDescent="0.25">
      <c r="A186" s="22">
        <v>180</v>
      </c>
      <c r="B186" s="23">
        <v>163188</v>
      </c>
      <c r="C186" s="23" t="s">
        <v>12</v>
      </c>
      <c r="D186" s="24" t="s">
        <v>13</v>
      </c>
      <c r="E186" s="25">
        <v>-112206.44</v>
      </c>
      <c r="F186" s="29">
        <v>46010</v>
      </c>
    </row>
    <row r="187" spans="1:6" x14ac:dyDescent="0.25">
      <c r="A187" s="22">
        <v>181</v>
      </c>
      <c r="B187" s="23">
        <v>163193</v>
      </c>
      <c r="C187" s="23" t="s">
        <v>14</v>
      </c>
      <c r="D187" s="24" t="s">
        <v>7</v>
      </c>
      <c r="E187" s="25">
        <v>-50079.91</v>
      </c>
      <c r="F187" s="29">
        <v>46010</v>
      </c>
    </row>
    <row r="188" spans="1:6" x14ac:dyDescent="0.25">
      <c r="A188" s="22">
        <v>182</v>
      </c>
      <c r="B188" s="23">
        <v>163194</v>
      </c>
      <c r="C188" s="23" t="s">
        <v>81</v>
      </c>
      <c r="D188" s="24" t="s">
        <v>7</v>
      </c>
      <c r="E188" s="25">
        <v>-9530.99</v>
      </c>
      <c r="F188" s="29">
        <v>46010</v>
      </c>
    </row>
    <row r="189" spans="1:6" x14ac:dyDescent="0.25">
      <c r="A189" s="22">
        <v>183</v>
      </c>
      <c r="B189" s="23">
        <v>163194</v>
      </c>
      <c r="C189" s="23" t="s">
        <v>15</v>
      </c>
      <c r="D189" s="24" t="s">
        <v>7</v>
      </c>
      <c r="E189" s="25">
        <v>-758.66</v>
      </c>
      <c r="F189" s="29">
        <v>46010</v>
      </c>
    </row>
    <row r="190" spans="1:6" x14ac:dyDescent="0.25">
      <c r="A190" s="22">
        <v>184</v>
      </c>
      <c r="B190" s="23">
        <v>163195</v>
      </c>
      <c r="C190" s="23" t="s">
        <v>140</v>
      </c>
      <c r="D190" s="24" t="s">
        <v>7</v>
      </c>
      <c r="E190" s="25">
        <v>-216.45</v>
      </c>
      <c r="F190" s="29">
        <v>46010</v>
      </c>
    </row>
    <row r="191" spans="1:6" x14ac:dyDescent="0.25">
      <c r="A191" s="22">
        <v>185</v>
      </c>
      <c r="B191" s="23">
        <v>163196</v>
      </c>
      <c r="C191" s="23" t="s">
        <v>141</v>
      </c>
      <c r="D191" s="24" t="s">
        <v>13</v>
      </c>
      <c r="E191" s="25">
        <v>-991.05</v>
      </c>
      <c r="F191" s="29">
        <v>46010</v>
      </c>
    </row>
    <row r="192" spans="1:6" x14ac:dyDescent="0.25">
      <c r="A192" s="22">
        <v>186</v>
      </c>
      <c r="B192" s="23">
        <v>700145</v>
      </c>
      <c r="C192" s="23" t="s">
        <v>25</v>
      </c>
      <c r="D192" s="24" t="s">
        <v>51</v>
      </c>
      <c r="E192" s="25">
        <v>-252</v>
      </c>
      <c r="F192" s="29">
        <v>46010</v>
      </c>
    </row>
    <row r="193" spans="1:6" x14ac:dyDescent="0.25">
      <c r="A193" s="22">
        <v>187</v>
      </c>
      <c r="B193" s="23">
        <v>794586</v>
      </c>
      <c r="C193" s="23" t="s">
        <v>80</v>
      </c>
      <c r="D193" s="24" t="s">
        <v>53</v>
      </c>
      <c r="E193" s="25">
        <v>-150</v>
      </c>
      <c r="F193" s="29">
        <v>46010</v>
      </c>
    </row>
    <row r="194" spans="1:6" x14ac:dyDescent="0.25">
      <c r="A194" s="22">
        <v>188</v>
      </c>
      <c r="B194" s="23">
        <v>2017318</v>
      </c>
      <c r="C194" s="23" t="s">
        <v>26</v>
      </c>
      <c r="D194" s="24" t="s">
        <v>188</v>
      </c>
      <c r="E194" s="25">
        <v>-292.87</v>
      </c>
      <c r="F194" s="29">
        <v>46010</v>
      </c>
    </row>
    <row r="195" spans="1:6" x14ac:dyDescent="0.25">
      <c r="A195" s="22">
        <v>189</v>
      </c>
      <c r="B195" s="23">
        <v>12001507</v>
      </c>
      <c r="C195" s="23" t="s">
        <v>26</v>
      </c>
      <c r="D195" s="24" t="s">
        <v>118</v>
      </c>
      <c r="E195" s="25">
        <v>-1760.85</v>
      </c>
      <c r="F195" s="29">
        <v>46010</v>
      </c>
    </row>
    <row r="196" spans="1:6" x14ac:dyDescent="0.25">
      <c r="A196" s="22">
        <v>190</v>
      </c>
      <c r="B196" s="23">
        <v>17542025</v>
      </c>
      <c r="C196" s="23" t="s">
        <v>63</v>
      </c>
      <c r="D196" s="24" t="s">
        <v>164</v>
      </c>
      <c r="E196" s="25">
        <v>-301.14999999999998</v>
      </c>
      <c r="F196" s="29">
        <v>46010</v>
      </c>
    </row>
    <row r="197" spans="1:6" x14ac:dyDescent="0.25">
      <c r="A197" s="22">
        <v>191</v>
      </c>
      <c r="B197" s="23">
        <v>17542025</v>
      </c>
      <c r="C197" s="23" t="s">
        <v>63</v>
      </c>
      <c r="D197" s="24" t="s">
        <v>104</v>
      </c>
      <c r="E197" s="25">
        <v>-979.15</v>
      </c>
      <c r="F197" s="29">
        <v>46010</v>
      </c>
    </row>
    <row r="198" spans="1:6" x14ac:dyDescent="0.25">
      <c r="A198" s="22">
        <v>192</v>
      </c>
      <c r="B198" s="23">
        <v>17542025</v>
      </c>
      <c r="C198" s="23" t="s">
        <v>63</v>
      </c>
      <c r="D198" s="24" t="s">
        <v>107</v>
      </c>
      <c r="E198" s="25">
        <v>-1199.48</v>
      </c>
      <c r="F198" s="29">
        <v>46010</v>
      </c>
    </row>
    <row r="199" spans="1:6" x14ac:dyDescent="0.25">
      <c r="A199" s="22">
        <v>193</v>
      </c>
      <c r="B199" s="23">
        <v>17542025</v>
      </c>
      <c r="C199" s="23" t="s">
        <v>63</v>
      </c>
      <c r="D199" s="24" t="s">
        <v>64</v>
      </c>
      <c r="E199" s="25">
        <v>-837.03</v>
      </c>
      <c r="F199" s="29">
        <v>46010</v>
      </c>
    </row>
    <row r="200" spans="1:6" x14ac:dyDescent="0.25">
      <c r="A200" s="22">
        <v>194</v>
      </c>
      <c r="B200" s="23">
        <v>17542025</v>
      </c>
      <c r="C200" s="23" t="s">
        <v>63</v>
      </c>
      <c r="D200" s="24" t="s">
        <v>89</v>
      </c>
      <c r="E200" s="25">
        <v>-1583.82</v>
      </c>
      <c r="F200" s="29">
        <v>46010</v>
      </c>
    </row>
    <row r="201" spans="1:6" x14ac:dyDescent="0.25">
      <c r="A201" s="22">
        <v>195</v>
      </c>
      <c r="B201" s="23">
        <v>17542025</v>
      </c>
      <c r="C201" s="23" t="s">
        <v>63</v>
      </c>
      <c r="D201" s="24" t="s">
        <v>85</v>
      </c>
      <c r="E201" s="25">
        <v>-2436.38</v>
      </c>
      <c r="F201" s="29">
        <v>46010</v>
      </c>
    </row>
    <row r="202" spans="1:6" x14ac:dyDescent="0.25">
      <c r="A202" s="22">
        <v>196</v>
      </c>
      <c r="B202" s="23">
        <v>17542025</v>
      </c>
      <c r="C202" s="23" t="s">
        <v>63</v>
      </c>
      <c r="D202" s="24" t="s">
        <v>115</v>
      </c>
      <c r="E202" s="25">
        <v>-155.58000000000001</v>
      </c>
      <c r="F202" s="29">
        <v>46010</v>
      </c>
    </row>
    <row r="203" spans="1:6" x14ac:dyDescent="0.25">
      <c r="A203" s="22">
        <v>197</v>
      </c>
      <c r="B203" s="23">
        <v>2025003689</v>
      </c>
      <c r="C203" s="23" t="s">
        <v>35</v>
      </c>
      <c r="D203" s="24" t="s">
        <v>29</v>
      </c>
      <c r="E203" s="25">
        <v>-140511.75</v>
      </c>
      <c r="F203" s="29">
        <v>46010</v>
      </c>
    </row>
    <row r="204" spans="1:6" x14ac:dyDescent="0.25">
      <c r="A204" s="22">
        <v>198</v>
      </c>
      <c r="B204" s="23">
        <v>2025003693</v>
      </c>
      <c r="C204" s="23" t="s">
        <v>35</v>
      </c>
      <c r="D204" s="24" t="s">
        <v>29</v>
      </c>
      <c r="E204" s="25">
        <v>-1969.92</v>
      </c>
      <c r="F204" s="29">
        <v>46010</v>
      </c>
    </row>
    <row r="205" spans="1:6" x14ac:dyDescent="0.25">
      <c r="A205" s="22">
        <v>199</v>
      </c>
      <c r="B205" s="23">
        <v>2025003726</v>
      </c>
      <c r="C205" s="23" t="s">
        <v>34</v>
      </c>
      <c r="D205" s="24" t="s">
        <v>29</v>
      </c>
      <c r="E205" s="25">
        <v>444.22</v>
      </c>
      <c r="F205" s="29">
        <v>46010</v>
      </c>
    </row>
    <row r="206" spans="1:6" x14ac:dyDescent="0.25">
      <c r="A206" s="22">
        <v>200</v>
      </c>
      <c r="B206" s="23">
        <v>2025003726</v>
      </c>
      <c r="C206" s="23" t="s">
        <v>33</v>
      </c>
      <c r="D206" s="24" t="s">
        <v>29</v>
      </c>
      <c r="E206" s="25">
        <v>-467349.58</v>
      </c>
      <c r="F206" s="29">
        <v>46010</v>
      </c>
    </row>
    <row r="207" spans="1:6" x14ac:dyDescent="0.25">
      <c r="A207" s="22">
        <v>201</v>
      </c>
      <c r="B207" s="23">
        <v>2025003726</v>
      </c>
      <c r="C207" s="23" t="s">
        <v>33</v>
      </c>
      <c r="D207" s="24" t="s">
        <v>29</v>
      </c>
      <c r="E207" s="25">
        <v>-8118.41</v>
      </c>
      <c r="F207" s="29">
        <v>46010</v>
      </c>
    </row>
    <row r="208" spans="1:6" x14ac:dyDescent="0.25">
      <c r="A208" s="22">
        <v>202</v>
      </c>
      <c r="B208" s="23">
        <v>2025003754</v>
      </c>
      <c r="C208" s="23" t="s">
        <v>38</v>
      </c>
      <c r="D208" s="24" t="s">
        <v>29</v>
      </c>
      <c r="E208" s="25">
        <v>-25585.58</v>
      </c>
      <c r="F208" s="29">
        <v>46010</v>
      </c>
    </row>
    <row r="209" spans="1:6" x14ac:dyDescent="0.25">
      <c r="A209" s="22">
        <v>203</v>
      </c>
      <c r="B209" s="23">
        <v>2025003758</v>
      </c>
      <c r="C209" s="23" t="s">
        <v>90</v>
      </c>
      <c r="D209" s="24" t="s">
        <v>29</v>
      </c>
      <c r="E209" s="25">
        <v>-450.33</v>
      </c>
      <c r="F209" s="29">
        <v>46010</v>
      </c>
    </row>
    <row r="210" spans="1:6" x14ac:dyDescent="0.25">
      <c r="A210" s="22">
        <v>204</v>
      </c>
      <c r="B210" s="23">
        <v>2025003758</v>
      </c>
      <c r="C210" s="23" t="s">
        <v>90</v>
      </c>
      <c r="D210" s="24" t="s">
        <v>29</v>
      </c>
      <c r="E210" s="25">
        <v>-33.17</v>
      </c>
      <c r="F210" s="29">
        <v>46010</v>
      </c>
    </row>
    <row r="211" spans="1:6" x14ac:dyDescent="0.25">
      <c r="A211" s="22">
        <v>205</v>
      </c>
      <c r="B211" s="23">
        <v>2025003769</v>
      </c>
      <c r="C211" s="23" t="s">
        <v>90</v>
      </c>
      <c r="D211" s="24" t="s">
        <v>29</v>
      </c>
      <c r="E211" s="25">
        <v>-16.3</v>
      </c>
      <c r="F211" s="29">
        <v>46010</v>
      </c>
    </row>
    <row r="212" spans="1:6" x14ac:dyDescent="0.25">
      <c r="A212" s="22">
        <v>206</v>
      </c>
      <c r="B212" s="23">
        <v>2025003776</v>
      </c>
      <c r="C212" s="23" t="s">
        <v>39</v>
      </c>
      <c r="D212" s="24" t="s">
        <v>29</v>
      </c>
      <c r="E212" s="25">
        <v>-2781.58</v>
      </c>
      <c r="F212" s="29">
        <v>46010</v>
      </c>
    </row>
    <row r="213" spans="1:6" x14ac:dyDescent="0.25">
      <c r="A213" s="22">
        <v>207</v>
      </c>
      <c r="B213" s="23">
        <v>2025003779</v>
      </c>
      <c r="C213" s="23" t="s">
        <v>189</v>
      </c>
      <c r="D213" s="24" t="s">
        <v>29</v>
      </c>
      <c r="E213" s="25">
        <v>-1224968.1399999999</v>
      </c>
      <c r="F213" s="29">
        <v>46010</v>
      </c>
    </row>
    <row r="214" spans="1:6" x14ac:dyDescent="0.25">
      <c r="A214" s="22">
        <v>208</v>
      </c>
      <c r="B214" s="23">
        <v>2025003779</v>
      </c>
      <c r="C214" s="23" t="s">
        <v>189</v>
      </c>
      <c r="D214" s="24" t="s">
        <v>29</v>
      </c>
      <c r="E214" s="25">
        <v>-19802.59</v>
      </c>
      <c r="F214" s="29">
        <v>46010</v>
      </c>
    </row>
    <row r="215" spans="1:6" x14ac:dyDescent="0.25">
      <c r="A215" s="22">
        <v>209</v>
      </c>
      <c r="B215" s="23">
        <v>373</v>
      </c>
      <c r="C215" s="23" t="s">
        <v>133</v>
      </c>
      <c r="D215" s="24" t="s">
        <v>134</v>
      </c>
      <c r="E215" s="25">
        <v>-1045</v>
      </c>
      <c r="F215" s="29">
        <v>46013</v>
      </c>
    </row>
    <row r="216" spans="1:6" x14ac:dyDescent="0.25">
      <c r="A216" s="22">
        <v>210</v>
      </c>
      <c r="B216" s="23">
        <v>3430</v>
      </c>
      <c r="C216" s="23" t="s">
        <v>84</v>
      </c>
      <c r="D216" s="24" t="s">
        <v>144</v>
      </c>
      <c r="E216" s="25">
        <v>-100</v>
      </c>
      <c r="F216" s="29">
        <v>46013</v>
      </c>
    </row>
    <row r="217" spans="1:6" x14ac:dyDescent="0.25">
      <c r="A217" s="22">
        <v>211</v>
      </c>
      <c r="B217" s="23">
        <v>17009</v>
      </c>
      <c r="C217" s="23" t="s">
        <v>152</v>
      </c>
      <c r="D217" s="24" t="s">
        <v>190</v>
      </c>
      <c r="E217" s="25">
        <v>-102.61</v>
      </c>
      <c r="F217" s="29">
        <v>46013</v>
      </c>
    </row>
    <row r="218" spans="1:6" x14ac:dyDescent="0.25">
      <c r="A218" s="22">
        <v>212</v>
      </c>
      <c r="B218" s="23">
        <v>41132</v>
      </c>
      <c r="C218" s="23" t="s">
        <v>84</v>
      </c>
      <c r="D218" s="24" t="s">
        <v>87</v>
      </c>
      <c r="E218" s="25">
        <v>-11800.76</v>
      </c>
      <c r="F218" s="29">
        <v>46013</v>
      </c>
    </row>
    <row r="219" spans="1:6" x14ac:dyDescent="0.25">
      <c r="A219" s="22">
        <v>213</v>
      </c>
      <c r="B219" s="23">
        <v>51300</v>
      </c>
      <c r="C219" s="23" t="s">
        <v>26</v>
      </c>
      <c r="D219" s="24" t="s">
        <v>128</v>
      </c>
      <c r="E219" s="25">
        <v>-6377.34</v>
      </c>
      <c r="F219" s="29">
        <v>46013</v>
      </c>
    </row>
    <row r="220" spans="1:6" x14ac:dyDescent="0.25">
      <c r="A220" s="22">
        <v>214</v>
      </c>
      <c r="B220" s="23">
        <v>444504</v>
      </c>
      <c r="C220" s="23" t="s">
        <v>26</v>
      </c>
      <c r="D220" s="24" t="s">
        <v>112</v>
      </c>
      <c r="E220" s="25">
        <v>-1525</v>
      </c>
      <c r="F220" s="29">
        <v>46013</v>
      </c>
    </row>
    <row r="221" spans="1:6" x14ac:dyDescent="0.25">
      <c r="A221" s="22">
        <v>215</v>
      </c>
      <c r="B221" s="23">
        <v>1264228</v>
      </c>
      <c r="C221" s="23" t="s">
        <v>26</v>
      </c>
      <c r="D221" s="24" t="s">
        <v>36</v>
      </c>
      <c r="E221" s="25">
        <v>-1255</v>
      </c>
      <c r="F221" s="29">
        <v>46013</v>
      </c>
    </row>
    <row r="222" spans="1:6" x14ac:dyDescent="0.25">
      <c r="A222" s="22">
        <v>216</v>
      </c>
      <c r="B222" s="23">
        <v>1651209</v>
      </c>
      <c r="C222" s="23" t="s">
        <v>27</v>
      </c>
      <c r="D222" s="24" t="s">
        <v>48</v>
      </c>
      <c r="E222" s="25">
        <v>-250.02</v>
      </c>
      <c r="F222" s="29">
        <v>46013</v>
      </c>
    </row>
    <row r="223" spans="1:6" x14ac:dyDescent="0.25">
      <c r="A223" s="22">
        <v>217</v>
      </c>
      <c r="B223" s="23">
        <v>1929208</v>
      </c>
      <c r="C223" s="23" t="s">
        <v>61</v>
      </c>
      <c r="D223" s="24" t="s">
        <v>143</v>
      </c>
      <c r="E223" s="25">
        <v>-2780</v>
      </c>
      <c r="F223" s="29">
        <v>46013</v>
      </c>
    </row>
    <row r="224" spans="1:6" x14ac:dyDescent="0.25">
      <c r="A224" s="22">
        <v>218</v>
      </c>
      <c r="B224" s="23">
        <v>1929209</v>
      </c>
      <c r="C224" s="23" t="s">
        <v>27</v>
      </c>
      <c r="D224" s="24" t="s">
        <v>143</v>
      </c>
      <c r="E224" s="25">
        <v>-366.41</v>
      </c>
      <c r="F224" s="29">
        <v>46013</v>
      </c>
    </row>
    <row r="225" spans="1:6" x14ac:dyDescent="0.25">
      <c r="A225" s="22">
        <v>219</v>
      </c>
      <c r="B225" s="23">
        <v>183</v>
      </c>
      <c r="C225" s="23" t="s">
        <v>30</v>
      </c>
      <c r="D225" s="24" t="s">
        <v>191</v>
      </c>
      <c r="E225" s="25">
        <v>-2790</v>
      </c>
      <c r="F225" s="29">
        <v>46014</v>
      </c>
    </row>
    <row r="226" spans="1:6" x14ac:dyDescent="0.25">
      <c r="A226" s="22">
        <v>220</v>
      </c>
      <c r="B226" s="23">
        <v>39292</v>
      </c>
      <c r="C226" s="23" t="s">
        <v>27</v>
      </c>
      <c r="D226" s="24" t="s">
        <v>95</v>
      </c>
      <c r="E226" s="25">
        <v>-139.4</v>
      </c>
      <c r="F226" s="29">
        <v>46014</v>
      </c>
    </row>
    <row r="227" spans="1:6" x14ac:dyDescent="0.25">
      <c r="A227" s="22">
        <v>221</v>
      </c>
      <c r="B227" s="23">
        <v>48464</v>
      </c>
      <c r="C227" s="23" t="s">
        <v>26</v>
      </c>
      <c r="D227" s="24" t="s">
        <v>112</v>
      </c>
      <c r="E227" s="25">
        <v>-4377.93</v>
      </c>
      <c r="F227" s="29">
        <v>46014</v>
      </c>
    </row>
    <row r="228" spans="1:6" x14ac:dyDescent="0.25">
      <c r="A228" s="22">
        <v>222</v>
      </c>
      <c r="B228" s="23">
        <v>51509</v>
      </c>
      <c r="C228" s="23" t="s">
        <v>26</v>
      </c>
      <c r="D228" s="24" t="s">
        <v>128</v>
      </c>
      <c r="E228" s="25">
        <v>-2221.75</v>
      </c>
      <c r="F228" s="29">
        <v>46014</v>
      </c>
    </row>
    <row r="229" spans="1:6" x14ac:dyDescent="0.25">
      <c r="A229" s="22">
        <v>223</v>
      </c>
      <c r="B229" s="23">
        <v>863143</v>
      </c>
      <c r="C229" s="23" t="s">
        <v>27</v>
      </c>
      <c r="D229" s="24" t="s">
        <v>192</v>
      </c>
      <c r="E229" s="25">
        <v>-3502</v>
      </c>
      <c r="F229" s="29">
        <v>46014</v>
      </c>
    </row>
    <row r="230" spans="1:6" x14ac:dyDescent="0.25">
      <c r="A230" s="22">
        <v>224</v>
      </c>
      <c r="B230" s="23">
        <v>2025003818</v>
      </c>
      <c r="C230" s="23" t="s">
        <v>39</v>
      </c>
      <c r="D230" s="24" t="s">
        <v>29</v>
      </c>
      <c r="E230" s="25">
        <v>-5879.15</v>
      </c>
      <c r="F230" s="29">
        <v>46014</v>
      </c>
    </row>
    <row r="231" spans="1:6" x14ac:dyDescent="0.25">
      <c r="A231" s="22">
        <v>225</v>
      </c>
      <c r="B231" s="23">
        <v>970</v>
      </c>
      <c r="C231" s="23" t="s">
        <v>69</v>
      </c>
      <c r="D231" s="24" t="s">
        <v>193</v>
      </c>
      <c r="E231" s="25">
        <v>-2900</v>
      </c>
      <c r="F231" s="29">
        <v>46017</v>
      </c>
    </row>
    <row r="232" spans="1:6" x14ac:dyDescent="0.25">
      <c r="A232" s="22">
        <v>226</v>
      </c>
      <c r="B232" s="23">
        <v>3146</v>
      </c>
      <c r="C232" s="23" t="s">
        <v>26</v>
      </c>
      <c r="D232" s="24" t="s">
        <v>121</v>
      </c>
      <c r="E232" s="25">
        <v>-495</v>
      </c>
      <c r="F232" s="29">
        <v>46017</v>
      </c>
    </row>
    <row r="233" spans="1:6" x14ac:dyDescent="0.25">
      <c r="A233" s="22">
        <v>227</v>
      </c>
      <c r="B233" s="23">
        <v>4549</v>
      </c>
      <c r="C233" s="23" t="s">
        <v>28</v>
      </c>
      <c r="D233" s="24" t="s">
        <v>194</v>
      </c>
      <c r="E233" s="25">
        <v>-2163.14</v>
      </c>
      <c r="F233" s="29">
        <v>46017</v>
      </c>
    </row>
    <row r="234" spans="1:6" x14ac:dyDescent="0.25">
      <c r="A234" s="22">
        <v>228</v>
      </c>
      <c r="B234" s="23">
        <v>8021</v>
      </c>
      <c r="C234" s="23" t="s">
        <v>75</v>
      </c>
      <c r="D234" s="24" t="s">
        <v>111</v>
      </c>
      <c r="E234" s="25">
        <v>-10102.34</v>
      </c>
      <c r="F234" s="29">
        <v>46017</v>
      </c>
    </row>
    <row r="235" spans="1:6" x14ac:dyDescent="0.25">
      <c r="A235" s="22">
        <v>229</v>
      </c>
      <c r="B235" s="23">
        <v>16094</v>
      </c>
      <c r="C235" s="23" t="s">
        <v>105</v>
      </c>
      <c r="D235" s="24" t="s">
        <v>94</v>
      </c>
      <c r="E235" s="25">
        <v>-3006.8</v>
      </c>
      <c r="F235" s="29">
        <v>46017</v>
      </c>
    </row>
    <row r="236" spans="1:6" x14ac:dyDescent="0.25">
      <c r="A236" s="22">
        <v>230</v>
      </c>
      <c r="B236" s="23">
        <v>16095</v>
      </c>
      <c r="C236" s="23" t="s">
        <v>105</v>
      </c>
      <c r="D236" s="24" t="s">
        <v>94</v>
      </c>
      <c r="E236" s="25">
        <v>-1585.6</v>
      </c>
      <c r="F236" s="29">
        <v>46017</v>
      </c>
    </row>
    <row r="237" spans="1:6" x14ac:dyDescent="0.25">
      <c r="A237" s="22">
        <v>231</v>
      </c>
      <c r="B237" s="23">
        <v>19123</v>
      </c>
      <c r="C237" s="23" t="s">
        <v>30</v>
      </c>
      <c r="D237" s="24" t="s">
        <v>195</v>
      </c>
      <c r="E237" s="25">
        <v>-4550</v>
      </c>
      <c r="F237" s="29">
        <v>46017</v>
      </c>
    </row>
    <row r="238" spans="1:6" x14ac:dyDescent="0.25">
      <c r="A238" s="22">
        <v>232</v>
      </c>
      <c r="B238" s="23">
        <v>19124</v>
      </c>
      <c r="C238" s="23" t="s">
        <v>30</v>
      </c>
      <c r="D238" s="24" t="s">
        <v>195</v>
      </c>
      <c r="E238" s="25">
        <v>-5664</v>
      </c>
      <c r="F238" s="29">
        <v>46017</v>
      </c>
    </row>
    <row r="239" spans="1:6" x14ac:dyDescent="0.25">
      <c r="A239" s="22">
        <v>233</v>
      </c>
      <c r="B239" s="23">
        <v>21680</v>
      </c>
      <c r="C239" s="23" t="s">
        <v>26</v>
      </c>
      <c r="D239" s="24" t="s">
        <v>196</v>
      </c>
      <c r="E239" s="25">
        <v>-345</v>
      </c>
      <c r="F239" s="29">
        <v>46017</v>
      </c>
    </row>
    <row r="240" spans="1:6" x14ac:dyDescent="0.25">
      <c r="A240" s="22">
        <v>234</v>
      </c>
      <c r="B240" s="23">
        <v>38250</v>
      </c>
      <c r="C240" s="23" t="s">
        <v>26</v>
      </c>
      <c r="D240" s="24" t="s">
        <v>197</v>
      </c>
      <c r="E240" s="25">
        <v>-1340</v>
      </c>
      <c r="F240" s="29">
        <v>46017</v>
      </c>
    </row>
    <row r="241" spans="1:6" x14ac:dyDescent="0.25">
      <c r="A241" s="22">
        <v>235</v>
      </c>
      <c r="B241" s="23">
        <v>39349</v>
      </c>
      <c r="C241" s="23" t="s">
        <v>27</v>
      </c>
      <c r="D241" s="24" t="s">
        <v>95</v>
      </c>
      <c r="E241" s="25">
        <v>-278.79000000000002</v>
      </c>
      <c r="F241" s="29">
        <v>46017</v>
      </c>
    </row>
    <row r="242" spans="1:6" x14ac:dyDescent="0.25">
      <c r="A242" s="22">
        <v>236</v>
      </c>
      <c r="B242" s="23">
        <v>174257</v>
      </c>
      <c r="C242" s="23" t="s">
        <v>26</v>
      </c>
      <c r="D242" s="24" t="s">
        <v>125</v>
      </c>
      <c r="E242" s="25">
        <v>-3796.58</v>
      </c>
      <c r="F242" s="29">
        <v>46017</v>
      </c>
    </row>
    <row r="243" spans="1:6" x14ac:dyDescent="0.25">
      <c r="A243" s="22">
        <v>237</v>
      </c>
      <c r="B243" s="23">
        <v>251345</v>
      </c>
      <c r="C243" s="23" t="s">
        <v>11</v>
      </c>
      <c r="D243" s="24" t="s">
        <v>172</v>
      </c>
      <c r="E243" s="25">
        <v>-590.24</v>
      </c>
      <c r="F243" s="29">
        <v>46017</v>
      </c>
    </row>
    <row r="244" spans="1:6" x14ac:dyDescent="0.25">
      <c r="A244" s="22">
        <v>238</v>
      </c>
      <c r="B244" s="23">
        <v>251347</v>
      </c>
      <c r="C244" s="23" t="s">
        <v>11</v>
      </c>
      <c r="D244" s="24" t="s">
        <v>172</v>
      </c>
      <c r="E244" s="25">
        <v>-2364.08</v>
      </c>
      <c r="F244" s="29">
        <v>46017</v>
      </c>
    </row>
    <row r="245" spans="1:6" x14ac:dyDescent="0.25">
      <c r="A245" s="22">
        <v>239</v>
      </c>
      <c r="B245" s="23">
        <v>381641</v>
      </c>
      <c r="C245" s="23" t="s">
        <v>27</v>
      </c>
      <c r="D245" s="24" t="s">
        <v>113</v>
      </c>
      <c r="E245" s="25">
        <v>-13899.7</v>
      </c>
      <c r="F245" s="29">
        <v>46017</v>
      </c>
    </row>
    <row r="246" spans="1:6" x14ac:dyDescent="0.25">
      <c r="A246" s="22">
        <v>240</v>
      </c>
      <c r="B246" s="23">
        <v>700209</v>
      </c>
      <c r="C246" s="23" t="s">
        <v>25</v>
      </c>
      <c r="D246" s="24" t="s">
        <v>51</v>
      </c>
      <c r="E246" s="25">
        <v>-215280</v>
      </c>
      <c r="F246" s="29">
        <v>46017</v>
      </c>
    </row>
    <row r="247" spans="1:6" x14ac:dyDescent="0.25">
      <c r="A247" s="22">
        <v>241</v>
      </c>
      <c r="B247" s="23">
        <v>795086</v>
      </c>
      <c r="C247" s="23" t="s">
        <v>136</v>
      </c>
      <c r="D247" s="24" t="s">
        <v>198</v>
      </c>
      <c r="E247" s="25">
        <v>-82.8</v>
      </c>
      <c r="F247" s="29">
        <v>46017</v>
      </c>
    </row>
    <row r="248" spans="1:6" x14ac:dyDescent="0.25">
      <c r="A248" s="22">
        <v>242</v>
      </c>
      <c r="B248" s="23">
        <v>1066974</v>
      </c>
      <c r="C248" s="23" t="s">
        <v>28</v>
      </c>
      <c r="D248" s="24" t="s">
        <v>45</v>
      </c>
      <c r="E248" s="25">
        <v>-118</v>
      </c>
      <c r="F248" s="29">
        <v>46017</v>
      </c>
    </row>
    <row r="249" spans="1:6" x14ac:dyDescent="0.25">
      <c r="A249" s="22">
        <v>243</v>
      </c>
      <c r="B249" s="23">
        <v>1067004</v>
      </c>
      <c r="C249" s="23" t="s">
        <v>28</v>
      </c>
      <c r="D249" s="24" t="s">
        <v>45</v>
      </c>
      <c r="E249" s="25">
        <v>-1522.8</v>
      </c>
      <c r="F249" s="29">
        <v>46017</v>
      </c>
    </row>
    <row r="250" spans="1:6" x14ac:dyDescent="0.25">
      <c r="A250" s="22">
        <v>244</v>
      </c>
      <c r="B250" s="23">
        <v>886</v>
      </c>
      <c r="C250" s="23" t="s">
        <v>11</v>
      </c>
      <c r="D250" s="24" t="s">
        <v>78</v>
      </c>
      <c r="E250" s="25">
        <v>-5668.65</v>
      </c>
      <c r="F250" s="29">
        <v>46020</v>
      </c>
    </row>
    <row r="251" spans="1:6" x14ac:dyDescent="0.25">
      <c r="A251" s="22">
        <v>245</v>
      </c>
      <c r="B251" s="23">
        <v>2011</v>
      </c>
      <c r="C251" s="23" t="s">
        <v>27</v>
      </c>
      <c r="D251" s="24" t="s">
        <v>199</v>
      </c>
      <c r="E251" s="25">
        <v>-74000</v>
      </c>
      <c r="F251" s="29">
        <v>46020</v>
      </c>
    </row>
    <row r="252" spans="1:6" x14ac:dyDescent="0.25">
      <c r="A252" s="22">
        <v>246</v>
      </c>
      <c r="B252" s="23">
        <v>10119</v>
      </c>
      <c r="C252" s="23" t="s">
        <v>75</v>
      </c>
      <c r="D252" s="24" t="s">
        <v>175</v>
      </c>
      <c r="E252" s="25">
        <v>-6990</v>
      </c>
      <c r="F252" s="29">
        <v>46020</v>
      </c>
    </row>
    <row r="253" spans="1:6" x14ac:dyDescent="0.25">
      <c r="A253" s="22">
        <v>247</v>
      </c>
      <c r="B253" s="23">
        <v>10240</v>
      </c>
      <c r="C253" s="23" t="s">
        <v>77</v>
      </c>
      <c r="D253" s="24" t="s">
        <v>174</v>
      </c>
      <c r="E253" s="25">
        <v>-2229.88</v>
      </c>
      <c r="F253" s="29">
        <v>46020</v>
      </c>
    </row>
    <row r="254" spans="1:6" x14ac:dyDescent="0.25">
      <c r="A254" s="22">
        <v>248</v>
      </c>
      <c r="B254" s="23">
        <v>12935</v>
      </c>
      <c r="C254" s="23" t="s">
        <v>27</v>
      </c>
      <c r="D254" s="24" t="s">
        <v>91</v>
      </c>
      <c r="E254" s="25">
        <v>-514.5</v>
      </c>
      <c r="F254" s="29">
        <v>46020</v>
      </c>
    </row>
    <row r="255" spans="1:6" x14ac:dyDescent="0.25">
      <c r="A255" s="22">
        <v>249</v>
      </c>
      <c r="B255" s="23">
        <v>14239</v>
      </c>
      <c r="C255" s="23" t="s">
        <v>101</v>
      </c>
      <c r="D255" s="24" t="s">
        <v>145</v>
      </c>
      <c r="E255" s="25">
        <v>-15780.83</v>
      </c>
      <c r="F255" s="29">
        <v>46020</v>
      </c>
    </row>
    <row r="256" spans="1:6" x14ac:dyDescent="0.25">
      <c r="A256" s="22">
        <v>250</v>
      </c>
      <c r="B256" s="23">
        <v>75127</v>
      </c>
      <c r="C256" s="23" t="s">
        <v>27</v>
      </c>
      <c r="D256" s="24" t="s">
        <v>185</v>
      </c>
      <c r="E256" s="25">
        <v>-2950</v>
      </c>
      <c r="F256" s="29">
        <v>46020</v>
      </c>
    </row>
    <row r="257" spans="1:6" x14ac:dyDescent="0.25">
      <c r="A257" s="22">
        <v>251</v>
      </c>
      <c r="B257" s="23">
        <v>174682</v>
      </c>
      <c r="C257" s="23" t="s">
        <v>26</v>
      </c>
      <c r="D257" s="24" t="s">
        <v>125</v>
      </c>
      <c r="E257" s="25">
        <v>-469.01</v>
      </c>
      <c r="F257" s="29">
        <v>46020</v>
      </c>
    </row>
    <row r="258" spans="1:6" x14ac:dyDescent="0.25">
      <c r="A258" s="22">
        <v>252</v>
      </c>
      <c r="B258" s="23">
        <v>231468</v>
      </c>
      <c r="C258" s="23" t="s">
        <v>40</v>
      </c>
      <c r="D258" s="24" t="s">
        <v>59</v>
      </c>
      <c r="E258" s="25">
        <v>-900.09</v>
      </c>
      <c r="F258" s="29">
        <v>46020</v>
      </c>
    </row>
    <row r="259" spans="1:6" x14ac:dyDescent="0.25">
      <c r="A259" s="22">
        <v>253</v>
      </c>
      <c r="B259" s="23">
        <v>349013</v>
      </c>
      <c r="C259" s="23" t="s">
        <v>26</v>
      </c>
      <c r="D259" s="24" t="s">
        <v>74</v>
      </c>
      <c r="E259" s="25">
        <v>-1118.54</v>
      </c>
      <c r="F259" s="29">
        <v>46020</v>
      </c>
    </row>
    <row r="260" spans="1:6" x14ac:dyDescent="0.25">
      <c r="A260" s="22">
        <v>254</v>
      </c>
      <c r="B260" s="23">
        <v>955779</v>
      </c>
      <c r="C260" s="23" t="s">
        <v>28</v>
      </c>
      <c r="D260" s="24" t="s">
        <v>120</v>
      </c>
      <c r="E260" s="25">
        <v>-308</v>
      </c>
      <c r="F260" s="29">
        <v>46020</v>
      </c>
    </row>
    <row r="261" spans="1:6" x14ac:dyDescent="0.25">
      <c r="A261" s="22">
        <v>255</v>
      </c>
      <c r="B261" s="23">
        <v>2025003830</v>
      </c>
      <c r="C261" s="23" t="s">
        <v>39</v>
      </c>
      <c r="D261" s="24" t="s">
        <v>29</v>
      </c>
      <c r="E261" s="25">
        <v>-5823.46</v>
      </c>
      <c r="F261" s="29">
        <v>46020</v>
      </c>
    </row>
    <row r="262" spans="1:6" x14ac:dyDescent="0.25">
      <c r="A262" s="22">
        <v>256</v>
      </c>
      <c r="B262" s="23">
        <v>1856559</v>
      </c>
      <c r="C262" s="23" t="s">
        <v>44</v>
      </c>
      <c r="D262" s="24" t="s">
        <v>29</v>
      </c>
      <c r="E262" s="25">
        <v>2150232.21</v>
      </c>
      <c r="F262" s="29">
        <v>46021</v>
      </c>
    </row>
    <row r="263" spans="1:6" x14ac:dyDescent="0.25">
      <c r="A263" s="22">
        <v>257</v>
      </c>
      <c r="B263" s="23">
        <v>1856560</v>
      </c>
      <c r="C263" s="23" t="s">
        <v>44</v>
      </c>
      <c r="D263" s="24" t="s">
        <v>29</v>
      </c>
      <c r="E263" s="25">
        <v>41337.08</v>
      </c>
      <c r="F263" s="29">
        <v>46021</v>
      </c>
    </row>
    <row r="264" spans="1:6" x14ac:dyDescent="0.25">
      <c r="A264" s="22">
        <v>258</v>
      </c>
      <c r="B264" s="23">
        <v>230</v>
      </c>
      <c r="C264" s="23" t="s">
        <v>9</v>
      </c>
      <c r="D264" s="24" t="s">
        <v>76</v>
      </c>
      <c r="E264" s="25">
        <v>-27750.78</v>
      </c>
      <c r="F264" s="29">
        <v>46021</v>
      </c>
    </row>
    <row r="265" spans="1:6" x14ac:dyDescent="0.25">
      <c r="A265" s="22">
        <v>259</v>
      </c>
      <c r="B265" s="23">
        <v>4649</v>
      </c>
      <c r="C265" s="23" t="s">
        <v>75</v>
      </c>
      <c r="D265" s="24" t="s">
        <v>110</v>
      </c>
      <c r="E265" s="25">
        <v>-1358.5</v>
      </c>
      <c r="F265" s="29">
        <v>46021</v>
      </c>
    </row>
    <row r="266" spans="1:6" x14ac:dyDescent="0.25">
      <c r="A266" s="22">
        <v>260</v>
      </c>
      <c r="B266" s="23">
        <v>8181</v>
      </c>
      <c r="C266" s="23" t="s">
        <v>77</v>
      </c>
      <c r="D266" s="24" t="s">
        <v>200</v>
      </c>
      <c r="E266" s="25">
        <v>-2605.91</v>
      </c>
      <c r="F266" s="29">
        <v>46021</v>
      </c>
    </row>
    <row r="267" spans="1:6" x14ac:dyDescent="0.25">
      <c r="A267" s="22">
        <v>261</v>
      </c>
      <c r="B267" s="23">
        <v>23533</v>
      </c>
      <c r="C267" s="23" t="s">
        <v>46</v>
      </c>
      <c r="D267" s="24" t="s">
        <v>47</v>
      </c>
      <c r="E267" s="25">
        <v>-294.5</v>
      </c>
      <c r="F267" s="29">
        <v>46021</v>
      </c>
    </row>
    <row r="268" spans="1:6" x14ac:dyDescent="0.25">
      <c r="A268" s="22">
        <v>262</v>
      </c>
      <c r="B268" s="23">
        <v>38207</v>
      </c>
      <c r="C268" s="23" t="s">
        <v>77</v>
      </c>
      <c r="D268" s="24" t="s">
        <v>131</v>
      </c>
      <c r="E268" s="25">
        <v>-44639.59</v>
      </c>
      <c r="F268" s="29">
        <v>46021</v>
      </c>
    </row>
    <row r="269" spans="1:6" x14ac:dyDescent="0.25">
      <c r="A269" s="22">
        <v>263</v>
      </c>
      <c r="B269" s="23">
        <v>78513</v>
      </c>
      <c r="C269" s="23" t="s">
        <v>26</v>
      </c>
      <c r="D269" s="24" t="s">
        <v>201</v>
      </c>
      <c r="E269" s="25">
        <v>-7805</v>
      </c>
      <c r="F269" s="29">
        <v>46021</v>
      </c>
    </row>
    <row r="270" spans="1:6" x14ac:dyDescent="0.25">
      <c r="A270" s="22">
        <v>264</v>
      </c>
      <c r="B270" s="23">
        <v>175450</v>
      </c>
      <c r="C270" s="23" t="s">
        <v>170</v>
      </c>
      <c r="D270" s="24" t="s">
        <v>171</v>
      </c>
      <c r="E270" s="25">
        <v>-11341.78</v>
      </c>
      <c r="F270" s="29">
        <v>46021</v>
      </c>
    </row>
    <row r="271" spans="1:6" x14ac:dyDescent="0.25">
      <c r="A271" s="22">
        <v>265</v>
      </c>
      <c r="B271" s="23">
        <v>175450</v>
      </c>
      <c r="C271" s="23" t="s">
        <v>34</v>
      </c>
      <c r="D271" s="24" t="s">
        <v>171</v>
      </c>
      <c r="E271" s="25">
        <v>0.01</v>
      </c>
      <c r="F271" s="29">
        <v>46021</v>
      </c>
    </row>
    <row r="272" spans="1:6" x14ac:dyDescent="0.25">
      <c r="A272" s="22">
        <v>266</v>
      </c>
      <c r="B272" s="23">
        <v>296925</v>
      </c>
      <c r="C272" s="23" t="s">
        <v>97</v>
      </c>
      <c r="D272" s="24" t="s">
        <v>78</v>
      </c>
      <c r="E272" s="25">
        <v>1371.8</v>
      </c>
      <c r="F272" s="29">
        <v>46021</v>
      </c>
    </row>
    <row r="273" spans="1:6" x14ac:dyDescent="0.25">
      <c r="A273" s="22">
        <v>267</v>
      </c>
      <c r="B273" s="23">
        <v>349373</v>
      </c>
      <c r="C273" s="23" t="s">
        <v>26</v>
      </c>
      <c r="D273" s="24" t="s">
        <v>202</v>
      </c>
      <c r="E273" s="25">
        <v>-817.28</v>
      </c>
      <c r="F273" s="29">
        <v>46021</v>
      </c>
    </row>
    <row r="274" spans="1:6" x14ac:dyDescent="0.25">
      <c r="A274" s="22">
        <v>268</v>
      </c>
      <c r="B274" s="23">
        <v>795841</v>
      </c>
      <c r="C274" s="23" t="s">
        <v>103</v>
      </c>
      <c r="D274" s="24" t="s">
        <v>203</v>
      </c>
      <c r="E274" s="25">
        <v>-89.76</v>
      </c>
      <c r="F274" s="29">
        <v>46021</v>
      </c>
    </row>
    <row r="275" spans="1:6" x14ac:dyDescent="0.25">
      <c r="A275" s="22">
        <v>269</v>
      </c>
      <c r="B275" s="23">
        <v>796309</v>
      </c>
      <c r="C275" s="23" t="s">
        <v>63</v>
      </c>
      <c r="D275" s="24" t="s">
        <v>85</v>
      </c>
      <c r="E275" s="25">
        <v>-3633.95</v>
      </c>
      <c r="F275" s="29">
        <v>46021</v>
      </c>
    </row>
    <row r="276" spans="1:6" x14ac:dyDescent="0.25">
      <c r="A276" s="22">
        <v>270</v>
      </c>
      <c r="B276" s="23">
        <v>813874</v>
      </c>
      <c r="C276" s="23" t="s">
        <v>25</v>
      </c>
      <c r="D276" s="24" t="s">
        <v>51</v>
      </c>
      <c r="E276" s="25">
        <v>-1248</v>
      </c>
      <c r="F276" s="29">
        <v>46021</v>
      </c>
    </row>
    <row r="277" spans="1:6" x14ac:dyDescent="0.25">
      <c r="A277" s="22">
        <v>271</v>
      </c>
      <c r="B277" s="23">
        <v>997635</v>
      </c>
      <c r="C277" s="23" t="s">
        <v>204</v>
      </c>
      <c r="D277" s="24" t="s">
        <v>29</v>
      </c>
      <c r="E277" s="25">
        <v>8479.23</v>
      </c>
      <c r="F277" s="29">
        <v>46021</v>
      </c>
    </row>
    <row r="278" spans="1:6" x14ac:dyDescent="0.25">
      <c r="A278" s="22">
        <v>272</v>
      </c>
      <c r="B278" s="23">
        <v>1268604</v>
      </c>
      <c r="C278" s="23" t="s">
        <v>26</v>
      </c>
      <c r="D278" s="24" t="s">
        <v>36</v>
      </c>
      <c r="E278" s="25">
        <v>-2034.84</v>
      </c>
      <c r="F278" s="29">
        <v>46021</v>
      </c>
    </row>
    <row r="279" spans="1:6" x14ac:dyDescent="0.25">
      <c r="A279" s="22">
        <v>273</v>
      </c>
      <c r="B279" s="23">
        <v>2025003840</v>
      </c>
      <c r="C279" s="23" t="s">
        <v>38</v>
      </c>
      <c r="D279" s="24" t="s">
        <v>29</v>
      </c>
      <c r="E279" s="25">
        <v>-282191.21999999997</v>
      </c>
      <c r="F279" s="29">
        <v>46021</v>
      </c>
    </row>
    <row r="280" spans="1:6" ht="15.75" thickBot="1" x14ac:dyDescent="0.3">
      <c r="A280" s="22">
        <v>274</v>
      </c>
      <c r="B280" s="23">
        <v>2025003840</v>
      </c>
      <c r="C280" s="23" t="s">
        <v>38</v>
      </c>
      <c r="D280" s="24" t="s">
        <v>29</v>
      </c>
      <c r="E280" s="25">
        <v>-12864.11</v>
      </c>
      <c r="F280" s="29">
        <v>46021</v>
      </c>
    </row>
    <row r="281" spans="1:6" s="7" customFormat="1" ht="26.45" customHeight="1" thickBot="1" x14ac:dyDescent="0.3">
      <c r="A281" s="42" t="s">
        <v>17</v>
      </c>
      <c r="B281" s="43"/>
      <c r="C281" s="43"/>
      <c r="D281" s="43"/>
      <c r="E281" s="26">
        <f>SUM(E7:E280)</f>
        <v>-7150999.1300000064</v>
      </c>
      <c r="F281" s="6"/>
    </row>
  </sheetData>
  <mergeCells count="4">
    <mergeCell ref="A1:F1"/>
    <mergeCell ref="A3:F3"/>
    <mergeCell ref="A4:F4"/>
    <mergeCell ref="A281:D281"/>
  </mergeCells>
  <printOptions horizontalCentered="1"/>
  <pageMargins left="0.51181102362204722" right="0.51181102362204722" top="0.59055118110236227" bottom="0.59055118110236227" header="0.31496062992125984" footer="0.31496062992125984"/>
  <pageSetup paperSize="9" scale="60" orientation="landscape" r:id="rId1"/>
  <headerFooter>
    <oddFooter>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8D035C-E48F-4C32-8855-93596699D25D}"/>
</file>

<file path=customXml/itemProps2.xml><?xml version="1.0" encoding="utf-8"?>
<ds:datastoreItem xmlns:ds="http://schemas.openxmlformats.org/officeDocument/2006/customXml" ds:itemID="{497E001A-C2D7-4BCE-8817-F901CF6C6FB1}"/>
</file>

<file path=customXml/itemProps3.xml><?xml version="1.0" encoding="utf-8"?>
<ds:datastoreItem xmlns:ds="http://schemas.openxmlformats.org/officeDocument/2006/customXml" ds:itemID="{257871A8-ECB9-4E93-8B36-4BBC142479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CAPA </vt:lpstr>
      <vt:lpstr>PERDIZES  RELAÇÃO PAGTOS</vt:lpstr>
      <vt:lpstr>'PERDIZES  RELAÇÃO PAGTOS'!Area_de_impressao</vt:lpstr>
      <vt:lpstr>'PERDIZES  RELAÇÃO PAGTOS'!Titulos_de_impressao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2026-02-02T14:51:02Z</cp:lastPrinted>
  <dcterms:created xsi:type="dcterms:W3CDTF">2023-05-18T11:39:22Z</dcterms:created>
  <dcterms:modified xsi:type="dcterms:W3CDTF">2026-02-02T16:08:56Z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